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2"/>
  </bookViews>
  <sheets>
    <sheet name="hszg" sheetId="1" r:id="rId1"/>
    <sheet name="szoc.étkezés" sheetId="2" r:id="rId2"/>
    <sheet name="jelző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<sst xmlns="http://schemas.openxmlformats.org/spreadsheetml/2006/main" count="36" uniqueCount="24">
  <si>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Személyi juttatások közvetlen költsége</t>
  </si>
  <si>
    <t>Munkaadói járulékok közvetlen költsége</t>
  </si>
  <si>
    <t>Közvetlen anyagköltség (dologi kiadások+beruházások)</t>
  </si>
  <si>
    <t>Összes költség (önköltség)</t>
  </si>
  <si>
    <t xml:space="preserve">Külön költség </t>
  </si>
  <si>
    <t>Egyéb közvetlen költség</t>
  </si>
  <si>
    <t>Önköltség egy ellátási órára jutó összege: az önköltség osztva a házi segítségnyújtás szolgáltatásban dolgozók éves összes munkaórájával</t>
  </si>
  <si>
    <t>Önköltség egy ellátási napjára jutó összege kiszállítással (étkezés költsége/ellátott)</t>
  </si>
  <si>
    <t>Önköltség egy ellátási napjára jutó összege kiszállítás nélkül (étkezés költsége/ellátott)</t>
  </si>
  <si>
    <r>
      <t xml:space="preserve">A Házi Segítségnyújtás 2017. évre vonatkozó térítési díjának megállapítása </t>
    </r>
    <r>
      <rPr>
        <b/>
        <i/>
        <sz val="8"/>
        <color indexed="8"/>
        <rFont val="Calibri"/>
        <family val="2"/>
      </rPr>
      <t>(forintban)</t>
    </r>
  </si>
  <si>
    <r>
      <t xml:space="preserve">A Szociális étkezés 2017. évre vonatkozó térítési díjának megállapítása </t>
    </r>
    <r>
      <rPr>
        <b/>
        <i/>
        <sz val="8"/>
        <color indexed="8"/>
        <rFont val="Calibri"/>
        <family val="2"/>
      </rPr>
      <t>(forintban)</t>
    </r>
  </si>
  <si>
    <r>
      <t xml:space="preserve">A Jelzőrendszeres Házi Segítségnyújtás 2017. évre vonatkozó térítési díjának megállapítása </t>
    </r>
    <r>
      <rPr>
        <b/>
        <i/>
        <sz val="8"/>
        <color indexed="8"/>
        <rFont val="Calibri"/>
        <family val="2"/>
      </rPr>
      <t>(forintban)</t>
    </r>
  </si>
  <si>
    <t>Önköltség egy ellátási órára jutó összege: az önköltség osztva a jelzőrendszeres házi segítségnyújtás szolgáltatásban dolgozók éves összes munkaórájával</t>
  </si>
  <si>
    <t>2016.</t>
  </si>
  <si>
    <t>2017.</t>
  </si>
  <si>
    <t>330+ áfa</t>
  </si>
  <si>
    <t>350+áfa</t>
  </si>
  <si>
    <t>Ezt az elvet követve</t>
  </si>
  <si>
    <t>kiszállítás nélkül</t>
  </si>
  <si>
    <t>kiszállítás</t>
  </si>
  <si>
    <t>10 Ft/nap</t>
  </si>
  <si>
    <t>22 Ft/nap</t>
  </si>
  <si>
    <t>éves költségtérítés összege/étkezési napok számával/teljes étkezők létszáma</t>
  </si>
  <si>
    <t>A jelenleg hatályos rendeletben a Junior által számlázott bruttó összeg lett megemelve 27%-kal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</si>
</sst>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3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51.00390625" style="0" bestFit="1" customWidth="1"/>
    <col min="3" max="3" width="9.8515625" style="0" bestFit="1" customWidth="1"/>
  </cols>
  <sheetData>
    <row r="1" ht="15.75" thickBot="1"/>
    <row r="2" spans="2:3" ht="15" customHeight="1">
      <c r="B2" s="15" t="s">
        <v>9</v>
      </c>
      <c r="C2" s="16"/>
    </row>
    <row r="3" spans="2:3" ht="15.75" thickBot="1">
      <c r="B3" s="17"/>
      <c r="C3" s="18"/>
    </row>
    <row r="4" ht="15.75" thickBot="1"/>
    <row r="5" spans="2:3" ht="15">
      <c r="B5" s="4" t="s">
        <v>0</v>
      </c>
      <c r="C5" s="7">
        <v>8284000</v>
      </c>
    </row>
    <row r="6" spans="2:3" ht="15">
      <c r="B6" s="5" t="s">
        <v>1</v>
      </c>
      <c r="C6" s="8">
        <v>2200000</v>
      </c>
    </row>
    <row r="7" spans="2:3" ht="15">
      <c r="B7" s="5" t="s">
        <v>2</v>
      </c>
      <c r="C7" s="8">
        <v>650000</v>
      </c>
    </row>
    <row r="8" spans="2:3" ht="15">
      <c r="B8" s="5" t="s">
        <v>4</v>
      </c>
      <c r="C8" s="8">
        <v>430000</v>
      </c>
    </row>
    <row r="9" spans="2:3" ht="15">
      <c r="B9" s="5" t="s">
        <v>5</v>
      </c>
      <c r="C9" s="8">
        <v>0</v>
      </c>
    </row>
    <row r="10" spans="2:3" ht="15.75" thickBot="1">
      <c r="B10" s="6" t="s">
        <v>3</v>
      </c>
      <c r="C10" s="9">
        <f>SUM(C5:C9)</f>
        <v>11564000</v>
      </c>
    </row>
    <row r="11" spans="2:3" ht="15.75" thickBot="1">
      <c r="B11" s="2"/>
      <c r="C11" s="1"/>
    </row>
    <row r="12" spans="2:3" ht="15" customHeight="1">
      <c r="B12" s="19" t="s">
        <v>6</v>
      </c>
      <c r="C12" s="22">
        <f>C10/6246</f>
        <v>1851.424911943644</v>
      </c>
    </row>
    <row r="13" spans="2:3" ht="15">
      <c r="B13" s="20"/>
      <c r="C13" s="23"/>
    </row>
    <row r="14" spans="2:3" ht="15.75" thickBot="1">
      <c r="B14" s="21"/>
      <c r="C14" s="24"/>
    </row>
    <row r="15" spans="2:3" ht="15">
      <c r="B15" s="3"/>
      <c r="C15" s="1"/>
    </row>
  </sheetData>
  <sheetProtection/>
  <mergeCells count="3">
    <mergeCell ref="B2:C3"/>
    <mergeCell ref="B12:B14"/>
    <mergeCell ref="C12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I21" sqref="I21"/>
    </sheetView>
  </sheetViews>
  <sheetFormatPr defaultColWidth="9.140625" defaultRowHeight="15"/>
  <cols>
    <col min="2" max="2" width="51.00390625" style="0" bestFit="1" customWidth="1"/>
    <col min="3" max="3" width="9.8515625" style="0" bestFit="1" customWidth="1"/>
  </cols>
  <sheetData>
    <row r="1" ht="15.75" thickBot="1"/>
    <row r="2" spans="2:3" ht="15" customHeight="1">
      <c r="B2" s="15" t="s">
        <v>10</v>
      </c>
      <c r="C2" s="16"/>
    </row>
    <row r="3" spans="2:3" ht="15.75" thickBot="1">
      <c r="B3" s="17"/>
      <c r="C3" s="18"/>
    </row>
    <row r="4" ht="15.75" thickBot="1"/>
    <row r="5" spans="2:3" ht="15">
      <c r="B5" s="4" t="s">
        <v>0</v>
      </c>
      <c r="C5" s="7">
        <v>5574000</v>
      </c>
    </row>
    <row r="6" spans="2:3" ht="15">
      <c r="B6" s="5" t="s">
        <v>1</v>
      </c>
      <c r="C6" s="8">
        <v>1425000</v>
      </c>
    </row>
    <row r="7" spans="2:3" ht="15">
      <c r="B7" s="5" t="s">
        <v>2</v>
      </c>
      <c r="C7" s="8">
        <v>457000</v>
      </c>
    </row>
    <row r="8" spans="2:3" ht="15">
      <c r="B8" s="5" t="s">
        <v>4</v>
      </c>
      <c r="C8" s="8">
        <v>8989000</v>
      </c>
    </row>
    <row r="9" spans="2:3" ht="15">
      <c r="B9" s="5" t="s">
        <v>5</v>
      </c>
      <c r="C9" s="8">
        <v>0</v>
      </c>
    </row>
    <row r="10" spans="2:3" ht="15.75" thickBot="1">
      <c r="B10" s="6" t="s">
        <v>3</v>
      </c>
      <c r="C10" s="9">
        <f>SUM(C5:C9)</f>
        <v>16445000</v>
      </c>
    </row>
    <row r="11" spans="2:3" ht="15.75" thickBot="1">
      <c r="B11" s="2"/>
      <c r="C11" s="1"/>
    </row>
    <row r="12" spans="2:3" ht="15" customHeight="1">
      <c r="B12" s="25" t="s">
        <v>7</v>
      </c>
      <c r="C12" s="22">
        <f>(C10/252)/90</f>
        <v>725.0881834215168</v>
      </c>
    </row>
    <row r="13" spans="2:3" ht="15.75" thickBot="1">
      <c r="B13" s="26"/>
      <c r="C13" s="24"/>
    </row>
    <row r="14" spans="2:3" ht="15.75" thickBot="1">
      <c r="B14" s="10"/>
      <c r="C14" s="11"/>
    </row>
    <row r="15" spans="2:3" ht="15">
      <c r="B15" s="25" t="s">
        <v>8</v>
      </c>
      <c r="C15" s="22">
        <v>703</v>
      </c>
    </row>
    <row r="16" spans="2:3" ht="15.75" thickBot="1">
      <c r="B16" s="26"/>
      <c r="C16" s="24"/>
    </row>
    <row r="17" spans="2:3" ht="15">
      <c r="B17" s="12"/>
      <c r="C17" s="13"/>
    </row>
    <row r="20" spans="2:8" ht="15">
      <c r="B20" t="s">
        <v>23</v>
      </c>
      <c r="G20" t="s">
        <v>13</v>
      </c>
      <c r="H20" s="14" t="s">
        <v>14</v>
      </c>
    </row>
    <row r="21" spans="2:9" ht="30">
      <c r="B21" t="s">
        <v>17</v>
      </c>
      <c r="G21" t="s">
        <v>15</v>
      </c>
      <c r="H21" s="14" t="s">
        <v>16</v>
      </c>
      <c r="I21" s="27" t="s">
        <v>18</v>
      </c>
    </row>
    <row r="22" spans="2:9" ht="15">
      <c r="B22" t="s">
        <v>22</v>
      </c>
      <c r="G22" t="s">
        <v>20</v>
      </c>
      <c r="H22" s="14" t="s">
        <v>21</v>
      </c>
      <c r="I22" t="s">
        <v>19</v>
      </c>
    </row>
  </sheetData>
  <sheetProtection/>
  <mergeCells count="5">
    <mergeCell ref="B2:C3"/>
    <mergeCell ref="B12:B13"/>
    <mergeCell ref="C12:C13"/>
    <mergeCell ref="B15:B16"/>
    <mergeCell ref="C15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PageLayoutView="0" workbookViewId="0" topLeftCell="A1">
      <selection activeCell="C12" sqref="C12:C14"/>
    </sheetView>
  </sheetViews>
  <sheetFormatPr defaultColWidth="9.140625" defaultRowHeight="15"/>
  <cols>
    <col min="2" max="2" width="51.00390625" style="0" bestFit="1" customWidth="1"/>
    <col min="3" max="3" width="9.8515625" style="0" bestFit="1" customWidth="1"/>
  </cols>
  <sheetData>
    <row r="1" ht="15.75" thickBot="1"/>
    <row r="2" spans="2:3" ht="15" customHeight="1">
      <c r="B2" s="15" t="s">
        <v>11</v>
      </c>
      <c r="C2" s="16"/>
    </row>
    <row r="3" spans="2:3" ht="15.75" thickBot="1">
      <c r="B3" s="17"/>
      <c r="C3" s="18"/>
    </row>
    <row r="4" ht="15.75" thickBot="1"/>
    <row r="5" spans="2:3" ht="15">
      <c r="B5" s="4" t="s">
        <v>0</v>
      </c>
      <c r="C5" s="7">
        <v>2721000</v>
      </c>
    </row>
    <row r="6" spans="2:3" ht="15">
      <c r="B6" s="5" t="s">
        <v>1</v>
      </c>
      <c r="C6" s="8">
        <v>1065000</v>
      </c>
    </row>
    <row r="7" spans="2:3" ht="15">
      <c r="B7" s="5" t="s">
        <v>2</v>
      </c>
      <c r="C7" s="8">
        <v>2267000</v>
      </c>
    </row>
    <row r="8" spans="2:3" ht="15">
      <c r="B8" s="5" t="s">
        <v>4</v>
      </c>
      <c r="C8" s="8">
        <v>120000</v>
      </c>
    </row>
    <row r="9" spans="2:3" ht="15">
      <c r="B9" s="5" t="s">
        <v>5</v>
      </c>
      <c r="C9" s="8">
        <v>0</v>
      </c>
    </row>
    <row r="10" spans="2:3" ht="15.75" thickBot="1">
      <c r="B10" s="6" t="s">
        <v>3</v>
      </c>
      <c r="C10" s="9">
        <f>SUM(C5:C9)</f>
        <v>6173000</v>
      </c>
    </row>
    <row r="11" spans="2:3" ht="15.75" thickBot="1">
      <c r="B11" s="2"/>
      <c r="C11" s="1"/>
    </row>
    <row r="12" spans="2:3" ht="15" customHeight="1">
      <c r="B12" s="19" t="s">
        <v>12</v>
      </c>
      <c r="C12" s="22">
        <f>C10/3123</f>
        <v>1976.6250400256165</v>
      </c>
    </row>
    <row r="13" spans="2:3" ht="15">
      <c r="B13" s="20"/>
      <c r="C13" s="23"/>
    </row>
    <row r="14" spans="2:3" ht="15.75" thickBot="1">
      <c r="B14" s="21"/>
      <c r="C14" s="24"/>
    </row>
    <row r="15" spans="2:3" ht="15" customHeight="1">
      <c r="B15" s="3"/>
      <c r="C15" s="1"/>
    </row>
  </sheetData>
  <sheetProtection/>
  <mergeCells count="3">
    <mergeCell ref="B2:C3"/>
    <mergeCell ref="B12:B14"/>
    <mergeCell ref="C12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KovacsA</dc:creator>
  <cp:keywords/>
  <dc:description/>
  <cp:lastModifiedBy>AlmasiA</cp:lastModifiedBy>
  <cp:lastPrinted>2017-03-21T13:18:50Z</cp:lastPrinted>
  <dcterms:created xsi:type="dcterms:W3CDTF">2016-02-14T07:36:01Z</dcterms:created>
  <dcterms:modified xsi:type="dcterms:W3CDTF">2017-03-21T13:18:52Z</dcterms:modified>
  <cp:category/>
  <cp:version/>
  <cp:contentType/>
  <cp:contentStatus/>
</cp:coreProperties>
</file>