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110" windowWidth="20430" windowHeight="4050" tabRatio="812" activeTab="0"/>
  </bookViews>
  <sheets>
    <sheet name="költségvetés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<sst xmlns="http://schemas.openxmlformats.org/spreadsheetml/2006/main" count="25" uniqueCount="18">
  <si>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db</t>
  </si>
  <si>
    <t>ELSZÁMOLÁSI TÉTEL</t>
  </si>
  <si>
    <t>Tervezett mennyiség</t>
  </si>
  <si>
    <t>Egység</t>
  </si>
  <si>
    <t>anyag</t>
  </si>
  <si>
    <t>Díj</t>
  </si>
  <si>
    <t>Anyag</t>
  </si>
  <si>
    <t>Költségvetés</t>
  </si>
  <si>
    <t>Üllő rekonstrukció</t>
  </si>
  <si>
    <t>Fényforrás csere Kompakt</t>
  </si>
  <si>
    <t>Natrium 70W</t>
  </si>
  <si>
    <t>Natrium 100 W</t>
  </si>
  <si>
    <t>Natrium 250 W</t>
  </si>
  <si>
    <t>Natrium 150 W</t>
  </si>
  <si>
    <t>Gyujtók</t>
  </si>
  <si>
    <t>Hulladék kezekési díj</t>
  </si>
  <si>
    <t>Koasaras kocsi</t>
  </si>
  <si>
    <t>nap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</si>
</sst>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&quot;Ft&quot;_-;\-* #,##0\ &quot;Ft&quot;_-;_-* &quot;-&quot;??\ &quot;Ft&quot;_-;_-@_-"/>
    <numFmt numFmtId="166" formatCode="#,##0\ _F_t"/>
  </numFmts>
  <fonts count="43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12" xfId="50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49" fontId="3" fillId="0" borderId="11" xfId="57" applyNumberFormat="1" applyFont="1" applyFill="1" applyBorder="1" applyAlignment="1">
      <alignment horizontal="center" wrapText="1"/>
      <protection/>
    </xf>
    <xf numFmtId="2" fontId="5" fillId="0" borderId="11" xfId="57" applyNumberFormat="1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164" fontId="3" fillId="0" borderId="11" xfId="57" applyNumberFormat="1" applyFont="1" applyFill="1" applyBorder="1" applyAlignment="1">
      <alignment horizontal="center" vertical="top" wrapText="1"/>
      <protection/>
    </xf>
    <xf numFmtId="0" fontId="5" fillId="0" borderId="0" xfId="57" applyFont="1">
      <alignment/>
      <protection/>
    </xf>
    <xf numFmtId="0" fontId="5" fillId="0" borderId="0" xfId="57" applyFont="1" applyFill="1">
      <alignment/>
      <protection/>
    </xf>
    <xf numFmtId="0" fontId="5" fillId="0" borderId="11" xfId="57" applyFont="1" applyFill="1" applyBorder="1">
      <alignment/>
      <protection/>
    </xf>
    <xf numFmtId="164" fontId="3" fillId="33" borderId="11" xfId="57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64" fontId="5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left" vertical="center" wrapText="1"/>
      <protection/>
    </xf>
    <xf numFmtId="164" fontId="42" fillId="0" borderId="0" xfId="0" applyNumberFormat="1" applyFont="1" applyAlignment="1" applyProtection="1">
      <alignment horizontal="center"/>
      <protection locked="0"/>
    </xf>
    <xf numFmtId="164" fontId="5" fillId="0" borderId="18" xfId="0" applyNumberFormat="1" applyFont="1" applyFill="1" applyBorder="1" applyAlignment="1" applyProtection="1">
      <alignment horizontal="center"/>
      <protection locked="0"/>
    </xf>
    <xf numFmtId="164" fontId="5" fillId="0" borderId="18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1" xfId="57" applyFont="1" applyFill="1" applyBorder="1" applyAlignment="1">
      <alignment horizontal="left" vertical="center"/>
      <protection/>
    </xf>
    <xf numFmtId="164" fontId="5" fillId="0" borderId="11" xfId="64" applyNumberFormat="1" applyFont="1" applyFill="1" applyBorder="1" applyAlignment="1">
      <alignment horizontal="center" vertical="top"/>
    </xf>
    <xf numFmtId="164" fontId="3" fillId="0" borderId="11" xfId="58" applyNumberFormat="1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164" fontId="5" fillId="0" borderId="11" xfId="59" applyNumberFormat="1" applyFont="1" applyFill="1" applyBorder="1" applyAlignment="1">
      <alignment horizontal="center" vertical="top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57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_Árajánlat Észak Pest01" xfId="49"/>
    <cellStyle name="Hiperhivatkozás_kts1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_Árajánlat csak VakB" xfId="58"/>
    <cellStyle name="Normál_Csomagok 2" xfId="59"/>
    <cellStyle name="Normál_Munkadíj-anyag 2" xfId="60"/>
    <cellStyle name="Összesen" xfId="61"/>
    <cellStyle name="Currency" xfId="62"/>
    <cellStyle name="Currency [0]" xfId="63"/>
    <cellStyle name="Pénznem 2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15" zoomScaleNormal="115" zoomScaleSheetLayoutView="100" zoomScalePageLayoutView="0" workbookViewId="0" topLeftCell="A1">
      <selection activeCell="F12" sqref="F12"/>
    </sheetView>
  </sheetViews>
  <sheetFormatPr defaultColWidth="9.125" defaultRowHeight="12.75"/>
  <cols>
    <col min="1" max="1" width="9.50390625" style="9" customWidth="1"/>
    <col min="2" max="2" width="54.875" style="10" customWidth="1"/>
    <col min="3" max="3" width="6.75390625" style="9" customWidth="1"/>
    <col min="4" max="4" width="9.00390625" style="8" customWidth="1"/>
    <col min="5" max="6" width="9.75390625" style="8" customWidth="1"/>
    <col min="7" max="7" width="11.75390625" style="28" customWidth="1"/>
    <col min="8" max="8" width="15.50390625" style="28" customWidth="1"/>
    <col min="9" max="16384" width="9.125" style="4" customWidth="1"/>
  </cols>
  <sheetData>
    <row r="1" spans="1:7" ht="9.75">
      <c r="A1" s="1"/>
      <c r="B1" s="2" t="s">
        <v>7</v>
      </c>
      <c r="C1" s="1"/>
      <c r="D1" s="3"/>
      <c r="E1" s="3"/>
      <c r="F1" s="3"/>
      <c r="G1" s="27"/>
    </row>
    <row r="2" spans="1:8" ht="12.75" thickBot="1">
      <c r="A2" s="45"/>
      <c r="B2" s="46"/>
      <c r="C2" s="46"/>
      <c r="D2" s="46"/>
      <c r="E2" s="46"/>
      <c r="F2" s="46"/>
      <c r="G2" s="46"/>
      <c r="H2" s="47"/>
    </row>
    <row r="3" spans="1:8" ht="29.25" customHeight="1" thickBot="1">
      <c r="A3" s="11"/>
      <c r="B3" s="12" t="s">
        <v>1</v>
      </c>
      <c r="C3" s="12" t="s">
        <v>3</v>
      </c>
      <c r="D3" s="14" t="s">
        <v>2</v>
      </c>
      <c r="E3" s="15" t="s">
        <v>4</v>
      </c>
      <c r="F3" s="15" t="s">
        <v>5</v>
      </c>
      <c r="G3" s="16" t="s">
        <v>6</v>
      </c>
      <c r="H3" s="17" t="s">
        <v>5</v>
      </c>
    </row>
    <row r="4" spans="1:8" s="23" customFormat="1" ht="12" customHeight="1">
      <c r="A4" s="19"/>
      <c r="B4" s="31" t="s">
        <v>8</v>
      </c>
      <c r="C4" s="20"/>
      <c r="D4" s="21"/>
      <c r="E4" s="26"/>
      <c r="F4" s="26"/>
      <c r="G4" s="29">
        <f>E4*D4</f>
        <v>0</v>
      </c>
      <c r="H4" s="30">
        <f>D4*F4</f>
        <v>0</v>
      </c>
    </row>
    <row r="5" spans="1:8" ht="12" customHeight="1">
      <c r="A5" s="5"/>
      <c r="B5" s="6" t="s">
        <v>9</v>
      </c>
      <c r="C5" s="7" t="s">
        <v>0</v>
      </c>
      <c r="D5" s="18">
        <v>612</v>
      </c>
      <c r="E5" s="33">
        <v>795</v>
      </c>
      <c r="F5" s="33">
        <v>3000</v>
      </c>
      <c r="G5" s="29">
        <f>E5*D5</f>
        <v>486540</v>
      </c>
      <c r="H5" s="30">
        <f>D5*F5</f>
        <v>1836000</v>
      </c>
    </row>
    <row r="6" spans="1:8" ht="12" customHeight="1">
      <c r="A6" s="5"/>
      <c r="B6" s="6" t="s">
        <v>10</v>
      </c>
      <c r="C6" s="7" t="s">
        <v>0</v>
      </c>
      <c r="D6" s="18">
        <v>362</v>
      </c>
      <c r="E6" s="33">
        <v>2150</v>
      </c>
      <c r="F6" s="33">
        <v>3000</v>
      </c>
      <c r="G6" s="29">
        <f>E6*D6</f>
        <v>778300</v>
      </c>
      <c r="H6" s="30">
        <f>D6*F6</f>
        <v>1086000</v>
      </c>
    </row>
    <row r="7" spans="1:8" ht="12" customHeight="1">
      <c r="A7" s="5"/>
      <c r="B7" s="6" t="s">
        <v>11</v>
      </c>
      <c r="C7" s="7" t="s">
        <v>0</v>
      </c>
      <c r="D7" s="18">
        <v>137</v>
      </c>
      <c r="E7" s="33">
        <v>2350</v>
      </c>
      <c r="F7" s="33">
        <v>3000</v>
      </c>
      <c r="G7" s="29">
        <f aca="true" t="shared" si="0" ref="G7:G12">E7*D7</f>
        <v>321950</v>
      </c>
      <c r="H7" s="30">
        <f aca="true" t="shared" si="1" ref="H7:H12">D7*F7</f>
        <v>411000</v>
      </c>
    </row>
    <row r="8" spans="1:8" s="36" customFormat="1" ht="12" customHeight="1">
      <c r="A8" s="5"/>
      <c r="B8" s="6" t="s">
        <v>13</v>
      </c>
      <c r="C8" s="7" t="s">
        <v>0</v>
      </c>
      <c r="D8" s="18">
        <v>153</v>
      </c>
      <c r="E8" s="33">
        <v>2480</v>
      </c>
      <c r="F8" s="33">
        <v>3000</v>
      </c>
      <c r="G8" s="29">
        <f t="shared" si="0"/>
        <v>379440</v>
      </c>
      <c r="H8" s="30">
        <f t="shared" si="1"/>
        <v>459000</v>
      </c>
    </row>
    <row r="9" spans="1:8" s="36" customFormat="1" ht="12" customHeight="1">
      <c r="A9" s="5"/>
      <c r="B9" s="6" t="s">
        <v>12</v>
      </c>
      <c r="C9" s="7" t="s">
        <v>0</v>
      </c>
      <c r="D9" s="18">
        <v>2</v>
      </c>
      <c r="E9" s="33">
        <v>3650</v>
      </c>
      <c r="F9" s="33">
        <v>3000</v>
      </c>
      <c r="G9" s="29">
        <f t="shared" si="0"/>
        <v>7300</v>
      </c>
      <c r="H9" s="30">
        <f t="shared" si="1"/>
        <v>6000</v>
      </c>
    </row>
    <row r="10" spans="1:8" s="36" customFormat="1" ht="12" customHeight="1">
      <c r="A10" s="5"/>
      <c r="B10" s="13" t="s">
        <v>14</v>
      </c>
      <c r="C10" s="7" t="s">
        <v>0</v>
      </c>
      <c r="D10" s="43">
        <v>612</v>
      </c>
      <c r="E10" s="34">
        <v>0</v>
      </c>
      <c r="F10" s="34">
        <v>350</v>
      </c>
      <c r="G10" s="29">
        <f t="shared" si="0"/>
        <v>0</v>
      </c>
      <c r="H10" s="30">
        <f t="shared" si="1"/>
        <v>214200</v>
      </c>
    </row>
    <row r="11" spans="1:8" s="24" customFormat="1" ht="12" customHeight="1">
      <c r="A11" s="19"/>
      <c r="B11" s="37" t="s">
        <v>15</v>
      </c>
      <c r="C11" s="20" t="s">
        <v>0</v>
      </c>
      <c r="D11" s="21">
        <v>1266</v>
      </c>
      <c r="E11" s="39">
        <v>0</v>
      </c>
      <c r="F11" s="38">
        <v>50</v>
      </c>
      <c r="G11" s="29">
        <f t="shared" si="0"/>
        <v>0</v>
      </c>
      <c r="H11" s="30">
        <f t="shared" si="1"/>
        <v>63300</v>
      </c>
    </row>
    <row r="12" spans="1:8" s="24" customFormat="1" ht="12" customHeight="1">
      <c r="A12" s="19"/>
      <c r="B12" s="40" t="s">
        <v>16</v>
      </c>
      <c r="C12" s="20" t="s">
        <v>17</v>
      </c>
      <c r="D12" s="42">
        <v>45</v>
      </c>
      <c r="E12" s="22">
        <v>0</v>
      </c>
      <c r="F12" s="41">
        <v>25000</v>
      </c>
      <c r="G12" s="29">
        <f t="shared" si="0"/>
        <v>0</v>
      </c>
      <c r="H12" s="30">
        <f t="shared" si="1"/>
        <v>1125000</v>
      </c>
    </row>
    <row r="13" spans="1:8" s="24" customFormat="1" ht="12" customHeight="1">
      <c r="A13" s="19"/>
      <c r="B13" s="25"/>
      <c r="C13" s="20"/>
      <c r="D13" s="44"/>
      <c r="E13" s="22"/>
      <c r="F13" s="22"/>
      <c r="G13" s="29"/>
      <c r="H13" s="30"/>
    </row>
    <row r="14" spans="1:8" s="24" customFormat="1" ht="12" customHeight="1">
      <c r="A14" s="19"/>
      <c r="B14" s="25"/>
      <c r="C14" s="20"/>
      <c r="D14" s="44"/>
      <c r="E14" s="22"/>
      <c r="F14" s="22"/>
      <c r="G14" s="29"/>
      <c r="H14" s="30"/>
    </row>
    <row r="16" spans="7:8" ht="10.5">
      <c r="G16" s="32">
        <f>SUM(G4:G15)</f>
        <v>1973530</v>
      </c>
      <c r="H16" s="32">
        <f>SUM(H4:H15)</f>
        <v>5200500</v>
      </c>
    </row>
    <row r="17" ht="9.75">
      <c r="H17" s="35">
        <f>G16+H16</f>
        <v>7174030</v>
      </c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Lanzo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Gál József</dc:creator>
  <cp:keywords/>
  <dc:description/>
  <cp:lastModifiedBy>Bunyik Bettina</cp:lastModifiedBy>
  <cp:lastPrinted>2011-02-28T15:10:14Z</cp:lastPrinted>
  <dcterms:created xsi:type="dcterms:W3CDTF">2007-11-30T08:16:28Z</dcterms:created>
  <dcterms:modified xsi:type="dcterms:W3CDTF">2017-12-11T07:50:13Z</dcterms:modified>
  <cp:category/>
  <cp:version/>
  <cp:contentType/>
  <cp:contentStatus/>
</cp:coreProperties>
</file>