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9024" activeTab="4"/>
  </bookViews>
  <sheets>
    <sheet name="össz." sheetId="1" r:id="rId1"/>
    <sheet name="önkorm." sheetId="2" r:id="rId2"/>
    <sheet name="PH" sheetId="3" r:id="rId3"/>
    <sheet name="HSZK" sheetId="4" r:id="rId4"/>
    <sheet name="Könyvtár" sheetId="5" r:id="rId5"/>
  </sheets>
  <definedNames/>
  <calcPr fullCalcOnLoad="1"/>
</workbook>
</file>

<file path=xl/sharedStrings.xml><?xml version="1.0" encoding="utf-8"?>
<sst xmlns="http://schemas.openxmlformats.org/spreadsheetml/2006/main" count="313" uniqueCount="65">
  <si>
    <t>#</t>
  </si>
  <si>
    <t>Megnevezés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</si>
  <si>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</si>
  <si>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</si>
  <si>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</si>
  <si>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</si>
  <si>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</si>
  <si>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</si>
  <si>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</si>
  <si>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01</t>
  </si>
  <si>
    <t>Tárgyévi nyitó állomány (előző évi záró állomány)</t>
  </si>
  <si>
    <t>04</t>
  </si>
  <si>
    <t>Beruházásokból, felújításokból aktivált érték</t>
  </si>
  <si>
    <t>08</t>
  </si>
  <si>
    <t>Összes növekedés  (=02+…+07)</t>
  </si>
  <si>
    <t>13</t>
  </si>
  <si>
    <t>Egyéb csökkenés</t>
  </si>
  <si>
    <t>14</t>
  </si>
  <si>
    <t>Összes csökkenés (=09+…+13)</t>
  </si>
  <si>
    <t>15</t>
  </si>
  <si>
    <t>Bruttó érték összesen (=01+08-14)</t>
  </si>
  <si>
    <t>16</t>
  </si>
  <si>
    <t>Terv szerinti értékcsökkenés nyitó állománya</t>
  </si>
  <si>
    <t>17</t>
  </si>
  <si>
    <t>Terv szerinti értékcsökkenés növekedése</t>
  </si>
  <si>
    <t>18</t>
  </si>
  <si>
    <t>Terv szerinti értékcsökkenés csökkenése</t>
  </si>
  <si>
    <t>19</t>
  </si>
  <si>
    <t>Terv szerinti értékcsökkenés záró állománya  (=16+17-18)</t>
  </si>
  <si>
    <t>24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</si>
  <si>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</si>
  <si>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</si>
  <si>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</si>
  <si>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</si>
  <si>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</si>
  <si>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>05</t>
  </si>
  <si>
    <t>Térítésmentes átvétel</t>
  </si>
  <si>
    <t>07</t>
  </si>
  <si>
    <t>Egyéb növekedés</t>
  </si>
  <si>
    <t>11</t>
  </si>
  <si>
    <t>Térítésmentes átadás</t>
  </si>
  <si>
    <t>Kimutatás az immateriális javak, tárgyi eszközök koncesszióba, vagyonkezelésbe adott eszközök állományának alakulásáról</t>
  </si>
  <si>
    <t>forint</t>
  </si>
  <si>
    <t>03</t>
  </si>
  <si>
    <t>02</t>
  </si>
  <si>
    <t>Immateriális javak beszerzése, nem aktivált beruházások</t>
  </si>
  <si>
    <t>Nem aktivált felújítások</t>
  </si>
  <si>
    <t>Alapításkori átvétel, vagyonkezelésbe vétel miatti átvétel, vagyonkezelői jog visszavétele</t>
  </si>
  <si>
    <t>Értékesítés</t>
  </si>
  <si>
    <t>Hiány, selejtezés, megsemmisülés</t>
  </si>
  <si>
    <t>10</t>
  </si>
  <si>
    <t>Költségvetési szerv, társulás alapításkori átadás, vagyonkezelésbe adás miatti átadás, vagyonkezelői jog visszaadása</t>
  </si>
  <si>
    <t>12</t>
  </si>
  <si>
    <t>Terven felüli értékcsökkenés nyitó állománya</t>
  </si>
  <si>
    <t>20</t>
  </si>
  <si>
    <t>Terven felüli értékcsökkenés növekedés</t>
  </si>
  <si>
    <t>21</t>
  </si>
  <si>
    <t>Terven felüli értékcsökkenés visszaírás, kivezetés</t>
  </si>
  <si>
    <t>22</t>
  </si>
  <si>
    <t>Terven felüli értékcsökkenés záró állománya (=20+21-22)</t>
  </si>
  <si>
    <t>23</t>
  </si>
  <si>
    <t>15/A - Kimutatás az immateriális javak, tárgyi eszközök koncesszióba, vagyonkezelésbe adott eszközök állományának alakulásáról</t>
  </si>
  <si>
    <t>06</t>
  </si>
  <si>
    <t>09</t>
  </si>
  <si>
    <t>14. melléklet a /2020. (          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</si>
</sst>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6" fillId="0" borderId="10" xfId="56" applyFont="1" applyBorder="1" applyAlignment="1">
      <alignment horizontal="center" vertical="top" wrapText="1"/>
      <protection/>
    </xf>
    <xf numFmtId="0" fontId="6" fillId="0" borderId="10" xfId="56" applyFont="1" applyBorder="1" applyAlignment="1">
      <alignment horizontal="left" vertical="top" wrapText="1"/>
      <protection/>
    </xf>
    <xf numFmtId="3" fontId="6" fillId="0" borderId="10" xfId="56" applyNumberFormat="1" applyFont="1" applyBorder="1" applyAlignment="1">
      <alignment horizontal="right" vertical="top" wrapText="1"/>
      <protection/>
    </xf>
    <xf numFmtId="0" fontId="4" fillId="0" borderId="10" xfId="56" applyFont="1" applyBorder="1" applyAlignment="1">
      <alignment horizontal="center" vertical="top" wrapText="1"/>
      <protection/>
    </xf>
    <xf numFmtId="0" fontId="4" fillId="0" borderId="10" xfId="56" applyFont="1" applyBorder="1" applyAlignment="1">
      <alignment horizontal="left" vertical="top" wrapText="1"/>
      <protection/>
    </xf>
    <xf numFmtId="3" fontId="4" fillId="0" borderId="10" xfId="56" applyNumberFormat="1" applyFont="1" applyBorder="1" applyAlignment="1">
      <alignment horizontal="right" vertical="top" wrapText="1"/>
      <protection/>
    </xf>
    <xf numFmtId="0" fontId="6" fillId="0" borderId="11" xfId="56" applyFont="1" applyBorder="1" applyAlignment="1">
      <alignment horizontal="center" vertical="top" wrapText="1"/>
      <protection/>
    </xf>
    <xf numFmtId="0" fontId="6" fillId="0" borderId="11" xfId="56" applyFont="1" applyBorder="1" applyAlignment="1">
      <alignment horizontal="left" vertical="top" wrapText="1"/>
      <protection/>
    </xf>
    <xf numFmtId="3" fontId="6" fillId="0" borderId="11" xfId="56" applyNumberFormat="1" applyFont="1" applyBorder="1" applyAlignment="1">
      <alignment horizontal="right" vertical="top" wrapText="1"/>
      <protection/>
    </xf>
    <xf numFmtId="0" fontId="7" fillId="0" borderId="10" xfId="56" applyFont="1" applyBorder="1" applyAlignment="1">
      <alignment horizontal="center" vertical="top" wrapText="1"/>
      <protection/>
    </xf>
    <xf numFmtId="0" fontId="7" fillId="0" borderId="10" xfId="56" applyFont="1" applyBorder="1" applyAlignment="1">
      <alignment horizontal="left" vertical="top" wrapText="1"/>
      <protection/>
    </xf>
    <xf numFmtId="3" fontId="7" fillId="0" borderId="10" xfId="56" applyNumberFormat="1" applyFont="1" applyBorder="1" applyAlignment="1">
      <alignment horizontal="right" vertical="top" wrapText="1"/>
      <protection/>
    </xf>
    <xf numFmtId="0" fontId="7" fillId="0" borderId="11" xfId="56" applyFont="1" applyBorder="1" applyAlignment="1">
      <alignment horizontal="center" vertical="top" wrapText="1"/>
      <protection/>
    </xf>
    <xf numFmtId="0" fontId="7" fillId="0" borderId="11" xfId="56" applyFont="1" applyBorder="1" applyAlignment="1">
      <alignment horizontal="left" vertical="top" wrapText="1"/>
      <protection/>
    </xf>
    <xf numFmtId="3" fontId="7" fillId="0" borderId="11" xfId="56" applyNumberFormat="1" applyFont="1" applyBorder="1" applyAlignment="1">
      <alignment horizontal="right" vertical="top" wrapText="1"/>
      <protection/>
    </xf>
    <xf numFmtId="0" fontId="26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4" fillId="0" borderId="10" xfId="56" applyFont="1" applyBorder="1" applyAlignment="1">
      <alignment horizontal="center" vertical="top" wrapText="1"/>
      <protection/>
    </xf>
    <xf numFmtId="0" fontId="4" fillId="0" borderId="10" xfId="56" applyFont="1" applyBorder="1" applyAlignment="1">
      <alignment horizontal="left" vertical="top" wrapText="1"/>
      <protection/>
    </xf>
    <xf numFmtId="3" fontId="4" fillId="0" borderId="10" xfId="56" applyNumberFormat="1" applyFont="1" applyBorder="1" applyAlignment="1">
      <alignment horizontal="right" vertical="top" wrapText="1"/>
      <protection/>
    </xf>
    <xf numFmtId="0" fontId="5" fillId="33" borderId="12" xfId="56" applyFont="1" applyFill="1" applyBorder="1" applyAlignment="1">
      <alignment horizontal="center" vertical="top" wrapText="1"/>
      <protection/>
    </xf>
    <xf numFmtId="0" fontId="5" fillId="33" borderId="10" xfId="56" applyFont="1" applyFill="1" applyBorder="1" applyAlignment="1">
      <alignment horizontal="center" vertical="top" wrapText="1"/>
      <protection/>
    </xf>
    <xf numFmtId="0" fontId="5" fillId="33" borderId="13" xfId="56" applyFont="1" applyFill="1" applyBorder="1" applyAlignment="1">
      <alignment horizontal="center" vertical="top" wrapText="1"/>
      <protection/>
    </xf>
    <xf numFmtId="0" fontId="5" fillId="33" borderId="14" xfId="56" applyFont="1" applyFill="1" applyBorder="1" applyAlignment="1">
      <alignment horizontal="center" vertical="top" wrapText="1"/>
      <protection/>
    </xf>
    <xf numFmtId="0" fontId="5" fillId="33" borderId="15" xfId="56" applyFont="1" applyFill="1" applyBorder="1" applyAlignment="1">
      <alignment horizontal="center" vertical="top" wrapText="1"/>
      <protection/>
    </xf>
    <xf numFmtId="0" fontId="5" fillId="33" borderId="16" xfId="56" applyFont="1" applyFill="1" applyBorder="1" applyAlignment="1">
      <alignment horizontal="center" vertical="top" wrapText="1"/>
      <protection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56" applyFont="1" applyFill="1" applyBorder="1" applyAlignment="1">
      <alignment horizontal="center" vertical="top" wrapText="1"/>
      <protection/>
    </xf>
    <xf numFmtId="0" fontId="26" fillId="0" borderId="0" xfId="56" applyFont="1" applyFill="1" applyBorder="1">
      <alignment/>
      <protection/>
    </xf>
    <xf numFmtId="0" fontId="8" fillId="33" borderId="17" xfId="56" applyFont="1" applyFill="1" applyBorder="1" applyAlignment="1">
      <alignment horizontal="center" vertical="top" wrapText="1"/>
      <protection/>
    </xf>
    <xf numFmtId="0" fontId="9" fillId="33" borderId="18" xfId="56" applyFont="1" applyFill="1" applyBorder="1">
      <alignment/>
      <protection/>
    </xf>
    <xf numFmtId="0" fontId="9" fillId="33" borderId="19" xfId="56" applyFont="1" applyFill="1" applyBorder="1">
      <alignment/>
      <protection/>
    </xf>
    <xf numFmtId="0" fontId="5" fillId="33" borderId="17" xfId="56" applyFont="1" applyFill="1" applyBorder="1" applyAlignment="1">
      <alignment horizontal="center" vertical="top" wrapText="1"/>
      <protection/>
    </xf>
    <xf numFmtId="0" fontId="2" fillId="33" borderId="18" xfId="56" applyFill="1" applyBorder="1">
      <alignment/>
      <protection/>
    </xf>
    <xf numFmtId="0" fontId="2" fillId="33" borderId="19" xfId="56" applyFill="1" applyBorder="1">
      <alignment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Normál 4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2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5.8515625" style="2" customWidth="1"/>
    <col min="2" max="2" width="32.00390625" style="2" customWidth="1"/>
    <col min="3" max="3" width="12.140625" style="2" customWidth="1"/>
    <col min="4" max="4" width="14.140625" style="2" customWidth="1"/>
    <col min="5" max="5" width="17.421875" style="2" customWidth="1"/>
    <col min="6" max="6" width="8.57421875" style="2" customWidth="1"/>
    <col min="7" max="7" width="12.140625" style="2" customWidth="1"/>
    <col min="8" max="8" width="12.57421875" style="2" customWidth="1"/>
    <col min="9" max="9" width="14.421875" style="2" customWidth="1"/>
    <col min="10" max="10" width="12.28125" style="2" bestFit="1" customWidth="1"/>
    <col min="11" max="16384" width="9.140625" style="2" customWidth="1"/>
  </cols>
  <sheetData>
    <row r="1" spans="1:9" s="5" customFormat="1" ht="14.25">
      <c r="A1" s="34" t="s">
        <v>64</v>
      </c>
      <c r="B1" s="34"/>
      <c r="C1" s="34"/>
      <c r="D1" s="34"/>
      <c r="E1" s="34"/>
      <c r="F1" s="34"/>
      <c r="G1" s="34"/>
      <c r="H1" s="34"/>
      <c r="I1" s="34"/>
    </row>
    <row r="2" spans="1:9" s="5" customFormat="1" ht="14.25">
      <c r="A2" s="35" t="s">
        <v>41</v>
      </c>
      <c r="B2" s="36"/>
      <c r="C2" s="36"/>
      <c r="D2" s="36"/>
      <c r="E2" s="36"/>
      <c r="F2" s="36"/>
      <c r="G2" s="36"/>
      <c r="H2" s="36"/>
      <c r="I2" s="36"/>
    </row>
    <row r="3" spans="1:9" s="5" customFormat="1" ht="15" thickBot="1">
      <c r="A3" s="22"/>
      <c r="B3" s="23"/>
      <c r="C3" s="23"/>
      <c r="D3" s="23"/>
      <c r="E3" s="23"/>
      <c r="F3" s="23"/>
      <c r="G3" s="23"/>
      <c r="H3" s="24"/>
      <c r="I3" s="24" t="s">
        <v>42</v>
      </c>
    </row>
    <row r="4" spans="1:9" s="4" customFormat="1" ht="15" thickTop="1">
      <c r="A4" s="37" t="s">
        <v>61</v>
      </c>
      <c r="B4" s="38"/>
      <c r="C4" s="38"/>
      <c r="D4" s="38"/>
      <c r="E4" s="38"/>
      <c r="F4" s="38"/>
      <c r="G4" s="38"/>
      <c r="H4" s="38"/>
      <c r="I4" s="39"/>
    </row>
    <row r="5" spans="1:9" s="3" customFormat="1" ht="75">
      <c r="A5" s="28" t="s">
        <v>0</v>
      </c>
      <c r="B5" s="29" t="s">
        <v>1</v>
      </c>
      <c r="C5" s="29" t="s">
        <v>2</v>
      </c>
      <c r="D5" s="29" t="s">
        <v>3</v>
      </c>
      <c r="E5" s="29" t="s">
        <v>4</v>
      </c>
      <c r="F5" s="29" t="s">
        <v>5</v>
      </c>
      <c r="G5" s="29" t="s">
        <v>6</v>
      </c>
      <c r="H5" s="29" t="s">
        <v>7</v>
      </c>
      <c r="I5" s="30" t="s">
        <v>8</v>
      </c>
    </row>
    <row r="6" spans="1:10" ht="15" thickBot="1">
      <c r="A6" s="31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3">
        <v>9</v>
      </c>
      <c r="J6" s="6"/>
    </row>
    <row r="7" spans="1:9" ht="27" thickTop="1">
      <c r="A7" s="13" t="s">
        <v>9</v>
      </c>
      <c r="B7" s="14" t="s">
        <v>10</v>
      </c>
      <c r="C7" s="15">
        <f>'önkorm.'!C4+PH!C4+HSZK!C4+Könyvtár!C4</f>
        <v>250174480</v>
      </c>
      <c r="D7" s="15">
        <f>'önkorm.'!D4+PH!D4+HSZK!D4+Könyvtár!D4</f>
        <v>8188469194</v>
      </c>
      <c r="E7" s="15">
        <f>'önkorm.'!E4+PH!E4+HSZK!E4+Könyvtár!E4</f>
        <v>235738351</v>
      </c>
      <c r="F7" s="15">
        <f>'önkorm.'!F4+PH!F4+HSZK!F4+Könyvtár!F4</f>
        <v>0</v>
      </c>
      <c r="G7" s="15">
        <f>'önkorm.'!G4+PH!G4+HSZK!G4+Könyvtár!G4</f>
        <v>1869200</v>
      </c>
      <c r="H7" s="15">
        <f>'önkorm.'!H4+PH!H4+HSZK!H4+Könyvtár!H4</f>
        <v>0</v>
      </c>
      <c r="I7" s="15">
        <f>SUM(C7:H7)</f>
        <v>8676251225</v>
      </c>
    </row>
    <row r="8" spans="1:9" ht="26.25">
      <c r="A8" s="10" t="s">
        <v>44</v>
      </c>
      <c r="B8" s="11" t="s">
        <v>45</v>
      </c>
      <c r="C8" s="27">
        <f>'önkorm.'!C5+PH!C5+HSZK!C5+Könyvtár!C5</f>
        <v>2860000</v>
      </c>
      <c r="D8" s="27">
        <f>'önkorm.'!D5+PH!D5+HSZK!D5+Könyvtár!D5</f>
        <v>0</v>
      </c>
      <c r="E8" s="27">
        <f>'önkorm.'!E5+PH!E5+HSZK!E5+Könyvtár!E5</f>
        <v>0</v>
      </c>
      <c r="F8" s="27">
        <f>'önkorm.'!F5+PH!F5+HSZK!F5+Könyvtár!F5</f>
        <v>0</v>
      </c>
      <c r="G8" s="27">
        <f>'önkorm.'!G5+PH!G5+HSZK!G5+Könyvtár!G5</f>
        <v>466619327</v>
      </c>
      <c r="H8" s="27">
        <f>'önkorm.'!H5+PH!H5+HSZK!H5+Könyvtár!H5</f>
        <v>0</v>
      </c>
      <c r="I8" s="27">
        <f aca="true" t="shared" si="0" ref="I8:I32">SUM(C8:H8)</f>
        <v>469479327</v>
      </c>
    </row>
    <row r="9" spans="1:9" ht="14.25">
      <c r="A9" s="10" t="s">
        <v>43</v>
      </c>
      <c r="B9" s="11" t="s">
        <v>46</v>
      </c>
      <c r="C9" s="27">
        <f>'önkorm.'!C6+PH!C6+HSZK!C6+Könyvtár!C6</f>
        <v>0</v>
      </c>
      <c r="D9" s="27">
        <f>'önkorm.'!D6+PH!D6+HSZK!D6+Könyvtár!D6</f>
        <v>0</v>
      </c>
      <c r="E9" s="27">
        <f>'önkorm.'!E6+PH!E6+HSZK!E6+Könyvtár!E6</f>
        <v>0</v>
      </c>
      <c r="F9" s="27">
        <f>'önkorm.'!F6+PH!F6+HSZK!F6+Könyvtár!F6</f>
        <v>0</v>
      </c>
      <c r="G9" s="27">
        <f>'önkorm.'!G6+PH!G6+HSZK!G6+Könyvtár!G6</f>
        <v>161542265</v>
      </c>
      <c r="H9" s="27">
        <f>'önkorm.'!H6+PH!H6+HSZK!H6+Könyvtár!H6</f>
        <v>0</v>
      </c>
      <c r="I9" s="27">
        <f t="shared" si="0"/>
        <v>161542265</v>
      </c>
    </row>
    <row r="10" spans="1:9" ht="26.25">
      <c r="A10" s="10" t="s">
        <v>11</v>
      </c>
      <c r="B10" s="11" t="s">
        <v>12</v>
      </c>
      <c r="C10" s="27">
        <f>'önkorm.'!C7+PH!C7+HSZK!C7+Könyvtár!C7</f>
        <v>0</v>
      </c>
      <c r="D10" s="27">
        <f>'önkorm.'!D7+PH!D7+HSZK!D7+Könyvtár!D7</f>
        <v>0</v>
      </c>
      <c r="E10" s="27">
        <f>'önkorm.'!E7+PH!E7+HSZK!E7+Könyvtár!E7</f>
        <v>0</v>
      </c>
      <c r="F10" s="27">
        <f>'önkorm.'!F7+PH!F7+HSZK!F7+Könyvtár!F7</f>
        <v>0</v>
      </c>
      <c r="G10" s="27">
        <f>'önkorm.'!G7+PH!G7+HSZK!G7+Könyvtár!G7</f>
        <v>0</v>
      </c>
      <c r="H10" s="27">
        <f>'önkorm.'!H7+PH!H7+HSZK!H7+Könyvtár!H7</f>
        <v>0</v>
      </c>
      <c r="I10" s="27">
        <f t="shared" si="0"/>
        <v>0</v>
      </c>
    </row>
    <row r="11" spans="1:9" ht="14.25">
      <c r="A11" s="10" t="s">
        <v>35</v>
      </c>
      <c r="B11" s="11" t="s">
        <v>36</v>
      </c>
      <c r="C11" s="27">
        <f>'önkorm.'!C8+PH!C8+HSZK!C8+Könyvtár!C8</f>
        <v>0</v>
      </c>
      <c r="D11" s="27">
        <f>'önkorm.'!D8+PH!D8+HSZK!D8+Könyvtár!D8</f>
        <v>4073884</v>
      </c>
      <c r="E11" s="27">
        <f>'önkorm.'!E8+PH!E8+HSZK!E8+Könyvtár!E8</f>
        <v>0</v>
      </c>
      <c r="F11" s="27">
        <f>'önkorm.'!F8+PH!F8+HSZK!F8+Könyvtár!F8</f>
        <v>0</v>
      </c>
      <c r="G11" s="27">
        <f>'önkorm.'!G8+PH!G8+HSZK!G8+Könyvtár!G8</f>
        <v>0</v>
      </c>
      <c r="H11" s="27">
        <f>'önkorm.'!H8+PH!H8+HSZK!H8+Könyvtár!H8</f>
        <v>0</v>
      </c>
      <c r="I11" s="27">
        <f t="shared" si="0"/>
        <v>4073884</v>
      </c>
    </row>
    <row r="12" spans="1:10" ht="39">
      <c r="A12" s="10" t="s">
        <v>62</v>
      </c>
      <c r="B12" s="11" t="s">
        <v>47</v>
      </c>
      <c r="C12" s="27">
        <f>'önkorm.'!C9+PH!C9+HSZK!C9+Könyvtár!C9</f>
        <v>0</v>
      </c>
      <c r="D12" s="27">
        <f>'önkorm.'!D9+PH!D9+HSZK!D9+Könyvtár!D9</f>
        <v>0</v>
      </c>
      <c r="E12" s="27">
        <f>'önkorm.'!E9+PH!E9+HSZK!E9+Könyvtár!E9</f>
        <v>0</v>
      </c>
      <c r="F12" s="27">
        <f>'önkorm.'!F9+PH!F9+HSZK!F9+Könyvtár!F9</f>
        <v>0</v>
      </c>
      <c r="G12" s="27">
        <f>'önkorm.'!G9+PH!G9+HSZK!G9+Könyvtár!G9</f>
        <v>0</v>
      </c>
      <c r="H12" s="27">
        <f>'önkorm.'!H9+PH!H9+HSZK!H9+Könyvtár!H9</f>
        <v>0</v>
      </c>
      <c r="I12" s="27">
        <f t="shared" si="0"/>
        <v>0</v>
      </c>
      <c r="J12" s="6"/>
    </row>
    <row r="13" spans="1:9" ht="14.25">
      <c r="A13" s="10" t="s">
        <v>37</v>
      </c>
      <c r="B13" s="11" t="s">
        <v>38</v>
      </c>
      <c r="C13" s="9">
        <f>'önkorm.'!C10+PH!C10+HSZK!C10+Könyvtár!C10</f>
        <v>34584500</v>
      </c>
      <c r="D13" s="9">
        <f>'önkorm.'!D10+PH!D10+HSZK!D10+Könyvtár!D10</f>
        <v>291610990</v>
      </c>
      <c r="E13" s="9">
        <f>'önkorm.'!E10+PH!E10+HSZK!E10+Könyvtár!E10</f>
        <v>51742505</v>
      </c>
      <c r="F13" s="9">
        <f>'önkorm.'!F10+PH!F10+HSZK!F10+Könyvtár!F10</f>
        <v>0</v>
      </c>
      <c r="G13" s="9">
        <f>'önkorm.'!G10+PH!G10+HSZK!G10+Könyvtár!G10</f>
        <v>15366602</v>
      </c>
      <c r="H13" s="9">
        <f>'önkorm.'!H10+PH!H10+HSZK!H10+Könyvtár!H10</f>
        <v>0</v>
      </c>
      <c r="I13" s="9">
        <f t="shared" si="0"/>
        <v>393304597</v>
      </c>
    </row>
    <row r="14" spans="1:10" ht="14.25">
      <c r="A14" s="7" t="s">
        <v>13</v>
      </c>
      <c r="B14" s="8" t="s">
        <v>14</v>
      </c>
      <c r="C14" s="9">
        <f>'önkorm.'!C11+PH!C11+HSZK!C11+Könyvtár!C11</f>
        <v>37444500</v>
      </c>
      <c r="D14" s="9">
        <f>'önkorm.'!D11+PH!D11+HSZK!D11+Könyvtár!D11</f>
        <v>295684874</v>
      </c>
      <c r="E14" s="9">
        <f>'önkorm.'!E11+PH!E11+HSZK!E11+Könyvtár!E11</f>
        <v>51742505</v>
      </c>
      <c r="F14" s="9">
        <f>'önkorm.'!F11+PH!F11+HSZK!F11+Könyvtár!F11</f>
        <v>0</v>
      </c>
      <c r="G14" s="9">
        <f>'önkorm.'!G11+PH!G11+HSZK!G11+Könyvtár!G11</f>
        <v>643528194</v>
      </c>
      <c r="H14" s="9">
        <f>'önkorm.'!H11+PH!H11+HSZK!H11+Könyvtár!H11</f>
        <v>0</v>
      </c>
      <c r="I14" s="9">
        <f t="shared" si="0"/>
        <v>1028400073</v>
      </c>
      <c r="J14" s="6"/>
    </row>
    <row r="15" spans="1:9" ht="14.25">
      <c r="A15" s="10" t="s">
        <v>63</v>
      </c>
      <c r="B15" s="11" t="s">
        <v>48</v>
      </c>
      <c r="C15" s="27">
        <f>'önkorm.'!C12+PH!C12+HSZK!C12+Könyvtár!C12</f>
        <v>0</v>
      </c>
      <c r="D15" s="27">
        <f>'önkorm.'!D12+PH!D12+HSZK!D12+Könyvtár!D12</f>
        <v>0</v>
      </c>
      <c r="E15" s="27">
        <f>'önkorm.'!E12+PH!E12+HSZK!E12+Könyvtár!E12</f>
        <v>0</v>
      </c>
      <c r="F15" s="27">
        <f>'önkorm.'!F12+PH!F12+HSZK!F12+Könyvtár!F12</f>
        <v>0</v>
      </c>
      <c r="G15" s="27">
        <f>'önkorm.'!G12+PH!G12+HSZK!G12+Könyvtár!G12</f>
        <v>0</v>
      </c>
      <c r="H15" s="27">
        <f>'önkorm.'!H12+PH!H12+HSZK!H12+Könyvtár!H12</f>
        <v>0</v>
      </c>
      <c r="I15" s="27">
        <f t="shared" si="0"/>
        <v>0</v>
      </c>
    </row>
    <row r="16" spans="1:10" ht="14.25">
      <c r="A16" s="10" t="s">
        <v>50</v>
      </c>
      <c r="B16" s="11" t="s">
        <v>49</v>
      </c>
      <c r="C16" s="27">
        <f>'önkorm.'!C13+PH!C13+HSZK!C13+Könyvtár!C13</f>
        <v>0</v>
      </c>
      <c r="D16" s="27">
        <f>'önkorm.'!D13+PH!D13+HSZK!D13+Könyvtár!D13</f>
        <v>0</v>
      </c>
      <c r="E16" s="27">
        <f>'önkorm.'!E13+PH!E13+HSZK!E13+Könyvtár!E13</f>
        <v>0</v>
      </c>
      <c r="F16" s="27">
        <f>'önkorm.'!F13+PH!F13+HSZK!F13+Könyvtár!F13</f>
        <v>0</v>
      </c>
      <c r="G16" s="27">
        <f>'önkorm.'!G13+PH!G13+HSZK!G13+Könyvtár!G13</f>
        <v>0</v>
      </c>
      <c r="H16" s="27">
        <f>'önkorm.'!H13+PH!H13+HSZK!H13+Könyvtár!H13</f>
        <v>0</v>
      </c>
      <c r="I16" s="27">
        <f t="shared" si="0"/>
        <v>0</v>
      </c>
      <c r="J16" s="6"/>
    </row>
    <row r="17" spans="1:10" ht="14.25">
      <c r="A17" s="10" t="s">
        <v>39</v>
      </c>
      <c r="B17" s="11" t="s">
        <v>40</v>
      </c>
      <c r="C17" s="27">
        <f>'önkorm.'!C14+PH!C14+HSZK!C14+Könyvtár!C14</f>
        <v>0</v>
      </c>
      <c r="D17" s="27">
        <f>'önkorm.'!D14+PH!D14+HSZK!D14+Könyvtár!D14</f>
        <v>13217535</v>
      </c>
      <c r="E17" s="27">
        <f>'önkorm.'!E14+PH!E14+HSZK!E14+Könyvtár!E14</f>
        <v>0</v>
      </c>
      <c r="F17" s="27">
        <f>'önkorm.'!F14+PH!F14+HSZK!F14+Könyvtár!F14</f>
        <v>0</v>
      </c>
      <c r="G17" s="27">
        <f>'önkorm.'!G14+PH!G14+HSZK!G14+Könyvtár!G14</f>
        <v>957600</v>
      </c>
      <c r="H17" s="27">
        <f>'önkorm.'!H14+PH!H14+HSZK!H14+Könyvtár!H14</f>
        <v>0</v>
      </c>
      <c r="I17" s="27">
        <f t="shared" si="0"/>
        <v>14175135</v>
      </c>
      <c r="J17" s="6"/>
    </row>
    <row r="18" spans="1:9" ht="52.5">
      <c r="A18" s="10" t="s">
        <v>52</v>
      </c>
      <c r="B18" s="11" t="s">
        <v>51</v>
      </c>
      <c r="C18" s="27">
        <f>'önkorm.'!C15+PH!C15+HSZK!C15+Könyvtár!C15</f>
        <v>0</v>
      </c>
      <c r="D18" s="27">
        <f>'önkorm.'!D15+PH!D15+HSZK!D15+Könyvtár!D15</f>
        <v>0</v>
      </c>
      <c r="E18" s="27">
        <f>'önkorm.'!E15+PH!E15+HSZK!E15+Könyvtár!E15</f>
        <v>0</v>
      </c>
      <c r="F18" s="27">
        <f>'önkorm.'!F15+PH!F15+HSZK!F15+Könyvtár!F15</f>
        <v>0</v>
      </c>
      <c r="G18" s="27">
        <f>'önkorm.'!G15+PH!G15+HSZK!G15+Könyvtár!G15</f>
        <v>0</v>
      </c>
      <c r="H18" s="27">
        <f>'önkorm.'!H15+PH!H15+HSZK!H15+Könyvtár!H15</f>
        <v>0</v>
      </c>
      <c r="I18" s="27">
        <f t="shared" si="0"/>
        <v>0</v>
      </c>
    </row>
    <row r="19" spans="1:9" ht="14.25">
      <c r="A19" s="10" t="s">
        <v>15</v>
      </c>
      <c r="B19" s="11" t="s">
        <v>16</v>
      </c>
      <c r="C19" s="9">
        <f>'önkorm.'!C16+PH!C16+HSZK!C16+Könyvtár!C16</f>
        <v>45893220</v>
      </c>
      <c r="D19" s="9">
        <f>'önkorm.'!D16+PH!D16+HSZK!D16+Könyvtár!D16</f>
        <v>13217535</v>
      </c>
      <c r="E19" s="9">
        <f>'önkorm.'!E16+PH!E16+HSZK!E16+Könyvtár!E16</f>
        <v>22962838</v>
      </c>
      <c r="F19" s="9">
        <f>'önkorm.'!F16+PH!F16+HSZK!F16+Könyvtár!F16</f>
        <v>0</v>
      </c>
      <c r="G19" s="9">
        <f>'önkorm.'!G16+PH!G16+HSZK!G16+Könyvtár!G16</f>
        <v>277410018</v>
      </c>
      <c r="H19" s="9">
        <f>'önkorm.'!H16+PH!H16+HSZK!H16+Könyvtár!H16</f>
        <v>0</v>
      </c>
      <c r="I19" s="9">
        <f t="shared" si="0"/>
        <v>359483611</v>
      </c>
    </row>
    <row r="20" spans="1:10" ht="14.25">
      <c r="A20" s="7" t="s">
        <v>17</v>
      </c>
      <c r="B20" s="8" t="s">
        <v>18</v>
      </c>
      <c r="C20" s="9">
        <f>'önkorm.'!C17+PH!C17+HSZK!C17+Könyvtár!C17</f>
        <v>45893220</v>
      </c>
      <c r="D20" s="9">
        <f>'önkorm.'!D17+PH!D17+HSZK!D17+Könyvtár!D17</f>
        <v>26435070</v>
      </c>
      <c r="E20" s="9">
        <f>'önkorm.'!E17+PH!E17+HSZK!E17+Könyvtár!E17</f>
        <v>22962838</v>
      </c>
      <c r="F20" s="9">
        <f>'önkorm.'!F17+PH!F17+HSZK!F17+Könyvtár!F17</f>
        <v>0</v>
      </c>
      <c r="G20" s="9">
        <f>'önkorm.'!G17+PH!G17+HSZK!G17+Könyvtár!G17</f>
        <v>278367618</v>
      </c>
      <c r="H20" s="9">
        <f>'önkorm.'!H17+PH!H17+HSZK!H17+Könyvtár!H17</f>
        <v>0</v>
      </c>
      <c r="I20" s="9">
        <f t="shared" si="0"/>
        <v>373658746</v>
      </c>
      <c r="J20" s="6"/>
    </row>
    <row r="21" spans="1:10" ht="14.25">
      <c r="A21" s="7" t="s">
        <v>19</v>
      </c>
      <c r="B21" s="8" t="s">
        <v>20</v>
      </c>
      <c r="C21" s="9">
        <f>'önkorm.'!C18+PH!C18+HSZK!C18+Könyvtár!C18</f>
        <v>241725760</v>
      </c>
      <c r="D21" s="9">
        <f>'önkorm.'!D18+PH!D18+HSZK!D18+Könyvtár!D18</f>
        <v>8457718998</v>
      </c>
      <c r="E21" s="9">
        <f>'önkorm.'!E18+PH!E18+HSZK!E18+Könyvtár!E18</f>
        <v>264518018</v>
      </c>
      <c r="F21" s="9">
        <f>'önkorm.'!F18+PH!F18+HSZK!F18+Könyvtár!F18</f>
        <v>0</v>
      </c>
      <c r="G21" s="9">
        <f>'önkorm.'!G18+PH!G18+HSZK!G18+Könyvtár!G18</f>
        <v>367029776</v>
      </c>
      <c r="H21" s="9">
        <f>'önkorm.'!H18+PH!H18+HSZK!H18+Könyvtár!H18</f>
        <v>0</v>
      </c>
      <c r="I21" s="9">
        <f t="shared" si="0"/>
        <v>9330992552</v>
      </c>
      <c r="J21" s="6"/>
    </row>
    <row r="22" spans="1:10" ht="26.25">
      <c r="A22" s="7" t="s">
        <v>21</v>
      </c>
      <c r="B22" s="8" t="s">
        <v>22</v>
      </c>
      <c r="C22" s="9">
        <f>'önkorm.'!C19+PH!C19+HSZK!C19+Könyvtár!C19</f>
        <v>165945306</v>
      </c>
      <c r="D22" s="9">
        <f>'önkorm.'!D19+PH!D19+HSZK!D19+Könyvtár!D19</f>
        <v>1427924857</v>
      </c>
      <c r="E22" s="9">
        <f>'önkorm.'!E19+PH!E19+HSZK!E19+Könyvtár!E19</f>
        <v>190418303</v>
      </c>
      <c r="F22" s="9">
        <f>'önkorm.'!F19+PH!F19+HSZK!F19+Könyvtár!F19</f>
        <v>0</v>
      </c>
      <c r="G22" s="9">
        <f>'önkorm.'!G19+PH!G19+HSZK!G19+Könyvtár!G19</f>
        <v>0</v>
      </c>
      <c r="H22" s="9">
        <f>'önkorm.'!H19+PH!H19+HSZK!H19+Könyvtár!H19</f>
        <v>0</v>
      </c>
      <c r="I22" s="9">
        <f t="shared" si="0"/>
        <v>1784288466</v>
      </c>
      <c r="J22" s="6"/>
    </row>
    <row r="23" spans="1:10" ht="26.25">
      <c r="A23" s="10" t="s">
        <v>23</v>
      </c>
      <c r="B23" s="11" t="s">
        <v>24</v>
      </c>
      <c r="C23" s="27">
        <f>'önkorm.'!C20+PH!C20+HSZK!C20+Könyvtár!C20</f>
        <v>29520221</v>
      </c>
      <c r="D23" s="27">
        <f>'önkorm.'!D20+PH!D20+HSZK!D20+Könyvtár!D20</f>
        <v>197157024</v>
      </c>
      <c r="E23" s="27">
        <f>'önkorm.'!E20+PH!E20+HSZK!E20+Könyvtár!E20</f>
        <v>24845033</v>
      </c>
      <c r="F23" s="27">
        <f>'önkorm.'!F20+PH!F20+HSZK!F20+Könyvtár!F20</f>
        <v>0</v>
      </c>
      <c r="G23" s="27">
        <f>'önkorm.'!G20+PH!G20+HSZK!G20+Könyvtár!G20</f>
        <v>0</v>
      </c>
      <c r="H23" s="27">
        <f>'önkorm.'!H20+PH!H20+HSZK!H20+Könyvtár!H20</f>
        <v>0</v>
      </c>
      <c r="I23" s="27">
        <f t="shared" si="0"/>
        <v>251522278</v>
      </c>
      <c r="J23" s="6"/>
    </row>
    <row r="24" spans="1:9" ht="26.25">
      <c r="A24" s="10" t="s">
        <v>25</v>
      </c>
      <c r="B24" s="11" t="s">
        <v>26</v>
      </c>
      <c r="C24" s="27">
        <f>'önkorm.'!C21+PH!C21+HSZK!C21+Könyvtár!C21</f>
        <v>0</v>
      </c>
      <c r="D24" s="27">
        <f>'önkorm.'!D21+PH!D21+HSZK!D21+Könyvtár!D21</f>
        <v>0</v>
      </c>
      <c r="E24" s="27">
        <f>'önkorm.'!E21+PH!E21+HSZK!E21+Könyvtár!E21</f>
        <v>1860373</v>
      </c>
      <c r="F24" s="27">
        <f>'önkorm.'!F21+PH!F21+HSZK!F21+Könyvtár!F21</f>
        <v>0</v>
      </c>
      <c r="G24" s="27">
        <f>'önkorm.'!G21+PH!G21+HSZK!G21+Könyvtár!G21</f>
        <v>0</v>
      </c>
      <c r="H24" s="27">
        <f>'önkorm.'!H21+PH!H21+HSZK!H21+Könyvtár!H21</f>
        <v>0</v>
      </c>
      <c r="I24" s="27">
        <f t="shared" si="0"/>
        <v>1860373</v>
      </c>
    </row>
    <row r="25" spans="1:9" ht="26.25">
      <c r="A25" s="7" t="s">
        <v>27</v>
      </c>
      <c r="B25" s="8" t="s">
        <v>28</v>
      </c>
      <c r="C25" s="9">
        <f>'önkorm.'!C22+PH!C22+HSZK!C22+Könyvtár!C22</f>
        <v>195465527</v>
      </c>
      <c r="D25" s="9">
        <f>'önkorm.'!D22+PH!D22+HSZK!D22+Könyvtár!D22</f>
        <v>1625081881</v>
      </c>
      <c r="E25" s="9">
        <f>'önkorm.'!E22+PH!E22+HSZK!E22+Könyvtár!E22</f>
        <v>213402963</v>
      </c>
      <c r="F25" s="9">
        <f>'önkorm.'!F22+PH!F22+HSZK!F22+Könyvtár!F22</f>
        <v>0</v>
      </c>
      <c r="G25" s="9">
        <f>'önkorm.'!G22+PH!G22+HSZK!G22+Könyvtár!G22</f>
        <v>0</v>
      </c>
      <c r="H25" s="9">
        <f>'önkorm.'!H22+PH!H22+HSZK!H22+Könyvtár!H22</f>
        <v>0</v>
      </c>
      <c r="I25" s="9">
        <f t="shared" si="0"/>
        <v>2033950371</v>
      </c>
    </row>
    <row r="26" spans="1:9" ht="26.25">
      <c r="A26" s="7" t="s">
        <v>54</v>
      </c>
      <c r="B26" s="8" t="s">
        <v>53</v>
      </c>
      <c r="C26" s="9">
        <f>'önkorm.'!C23+PH!C23+HSZK!C23+Könyvtár!C23</f>
        <v>0</v>
      </c>
      <c r="D26" s="9">
        <f>'önkorm.'!D23+PH!D23+HSZK!D23+Könyvtár!D23</f>
        <v>0</v>
      </c>
      <c r="E26" s="9">
        <f>'önkorm.'!E23+PH!E23+HSZK!E23+Könyvtár!E23</f>
        <v>0</v>
      </c>
      <c r="F26" s="9">
        <f>'önkorm.'!F23+PH!F23+HSZK!F23+Könyvtár!F23</f>
        <v>0</v>
      </c>
      <c r="G26" s="9">
        <f>'önkorm.'!G23+PH!G23+HSZK!G23+Könyvtár!G23</f>
        <v>0</v>
      </c>
      <c r="H26" s="9">
        <f>'önkorm.'!H23+PH!H23+HSZK!H23+Könyvtár!H23</f>
        <v>0</v>
      </c>
      <c r="I26" s="9">
        <f t="shared" si="0"/>
        <v>0</v>
      </c>
    </row>
    <row r="27" spans="1:9" ht="26.25">
      <c r="A27" s="10" t="s">
        <v>56</v>
      </c>
      <c r="B27" s="11" t="s">
        <v>55</v>
      </c>
      <c r="C27" s="27">
        <f>'önkorm.'!C24+PH!C24+HSZK!C24+Könyvtár!C24</f>
        <v>0</v>
      </c>
      <c r="D27" s="27">
        <f>'önkorm.'!D24+PH!D24+HSZK!D24+Könyvtár!D24</f>
        <v>0</v>
      </c>
      <c r="E27" s="27">
        <f>'önkorm.'!E24+PH!E24+HSZK!E24+Könyvtár!E24</f>
        <v>1011456</v>
      </c>
      <c r="F27" s="27">
        <f>'önkorm.'!F24+PH!F24+HSZK!F24+Könyvtár!F24</f>
        <v>0</v>
      </c>
      <c r="G27" s="27">
        <f>'önkorm.'!G24+PH!G24+HSZK!G24+Könyvtár!G24</f>
        <v>0</v>
      </c>
      <c r="H27" s="27">
        <f>'önkorm.'!H24+PH!H24+HSZK!H24+Könyvtár!H24</f>
        <v>0</v>
      </c>
      <c r="I27" s="27">
        <f t="shared" si="0"/>
        <v>1011456</v>
      </c>
    </row>
    <row r="28" spans="1:9" ht="26.25">
      <c r="A28" s="25" t="s">
        <v>58</v>
      </c>
      <c r="B28" s="26" t="s">
        <v>57</v>
      </c>
      <c r="C28" s="27">
        <f>'önkorm.'!C25+PH!C25+HSZK!C25+Könyvtár!C25</f>
        <v>0</v>
      </c>
      <c r="D28" s="27">
        <f>'önkorm.'!D25+PH!D25+HSZK!D25+Könyvtár!D25</f>
        <v>0</v>
      </c>
      <c r="E28" s="27">
        <f>'önkorm.'!E25+PH!E25+HSZK!E25+Könyvtár!E25</f>
        <v>1011456</v>
      </c>
      <c r="F28" s="27">
        <f>'önkorm.'!F25+PH!F25+HSZK!F25+Könyvtár!F25</f>
        <v>0</v>
      </c>
      <c r="G28" s="27">
        <f>'önkorm.'!G25+PH!G25+HSZK!G25+Könyvtár!G25</f>
        <v>0</v>
      </c>
      <c r="H28" s="27">
        <f>'önkorm.'!H25+PH!H25+HSZK!H25+Könyvtár!H25</f>
        <v>0</v>
      </c>
      <c r="I28" s="27">
        <f t="shared" si="0"/>
        <v>1011456</v>
      </c>
    </row>
    <row r="29" spans="1:9" ht="26.25">
      <c r="A29" s="7" t="s">
        <v>60</v>
      </c>
      <c r="B29" s="8" t="s">
        <v>59</v>
      </c>
      <c r="C29" s="9">
        <f>'önkorm.'!C26+PH!C26+HSZK!C26+Könyvtár!C26</f>
        <v>0</v>
      </c>
      <c r="D29" s="9">
        <f>'önkorm.'!D26+PH!D26+HSZK!D26+Könyvtár!D26</f>
        <v>0</v>
      </c>
      <c r="E29" s="9">
        <f>'önkorm.'!E26+PH!E26+HSZK!E26+Könyvtár!E26</f>
        <v>0</v>
      </c>
      <c r="F29" s="9">
        <f>'önkorm.'!F26+PH!F26+HSZK!F26+Könyvtár!F26</f>
        <v>0</v>
      </c>
      <c r="G29" s="9">
        <f>'önkorm.'!G26+PH!G26+HSZK!G26+Könyvtár!G26</f>
        <v>0</v>
      </c>
      <c r="H29" s="9">
        <f>'önkorm.'!H26+PH!H26+HSZK!H26+Könyvtár!H26</f>
        <v>0</v>
      </c>
      <c r="I29" s="9">
        <f t="shared" si="0"/>
        <v>0</v>
      </c>
    </row>
    <row r="30" spans="1:9" ht="26.25">
      <c r="A30" s="7" t="s">
        <v>29</v>
      </c>
      <c r="B30" s="8" t="s">
        <v>30</v>
      </c>
      <c r="C30" s="9">
        <f>'önkorm.'!C27+PH!C27+HSZK!C27+Könyvtár!C27</f>
        <v>195465527</v>
      </c>
      <c r="D30" s="9">
        <f>'önkorm.'!D27+PH!D27+HSZK!D27+Könyvtár!D27</f>
        <v>1625081881</v>
      </c>
      <c r="E30" s="9">
        <f>'önkorm.'!E27+PH!E27+HSZK!E27+Könyvtár!E27</f>
        <v>213402963</v>
      </c>
      <c r="F30" s="9">
        <f>'önkorm.'!F27+PH!F27+HSZK!F27+Könyvtár!F27</f>
        <v>0</v>
      </c>
      <c r="G30" s="9">
        <f>'önkorm.'!G27+PH!G27+HSZK!G27+Könyvtár!G27</f>
        <v>0</v>
      </c>
      <c r="H30" s="9">
        <f>'önkorm.'!H27+PH!H27+HSZK!H27+Könyvtár!H27</f>
        <v>0</v>
      </c>
      <c r="I30" s="9">
        <f t="shared" si="0"/>
        <v>2033950371</v>
      </c>
    </row>
    <row r="31" spans="1:9" ht="14.25">
      <c r="A31" s="7" t="s">
        <v>31</v>
      </c>
      <c r="B31" s="8" t="s">
        <v>32</v>
      </c>
      <c r="C31" s="9">
        <f>'önkorm.'!C28+PH!C28+HSZK!C28+Könyvtár!C28</f>
        <v>46260233</v>
      </c>
      <c r="D31" s="9">
        <f>'önkorm.'!D28+PH!D28+HSZK!D28+Könyvtár!D28</f>
        <v>6832637117</v>
      </c>
      <c r="E31" s="9">
        <f>'önkorm.'!E28+PH!E28+HSZK!E28+Könyvtár!E28</f>
        <v>51115055</v>
      </c>
      <c r="F31" s="9">
        <f>'önkorm.'!F28+PH!F28+HSZK!F28+Könyvtár!F28</f>
        <v>0</v>
      </c>
      <c r="G31" s="9">
        <f>'önkorm.'!G28+PH!G28+HSZK!G28+Könyvtár!G28</f>
        <v>367029776</v>
      </c>
      <c r="H31" s="9">
        <f>'önkorm.'!H28+PH!H28+HSZK!H28+Könyvtár!H28</f>
        <v>0</v>
      </c>
      <c r="I31" s="9">
        <f t="shared" si="0"/>
        <v>7297042181</v>
      </c>
    </row>
    <row r="32" spans="1:9" ht="26.25">
      <c r="A32" s="10" t="s">
        <v>33</v>
      </c>
      <c r="B32" s="11" t="s">
        <v>34</v>
      </c>
      <c r="C32" s="27">
        <f>'önkorm.'!C29+PH!C29+HSZK!C29+Könyvtár!C29</f>
        <v>68223950</v>
      </c>
      <c r="D32" s="27">
        <f>'önkorm.'!D29+PH!D29+HSZK!D29+Könyvtár!D29</f>
        <v>0</v>
      </c>
      <c r="E32" s="27">
        <f>'önkorm.'!E29+PH!E29+HSZK!E29+Könyvtár!E29</f>
        <v>155711852</v>
      </c>
      <c r="F32" s="27">
        <f>'önkorm.'!F29+PH!F29+HSZK!F29+Könyvtár!F29</f>
        <v>0</v>
      </c>
      <c r="G32" s="27">
        <f>'önkorm.'!G29+PH!G29+HSZK!G29+Könyvtár!G29</f>
        <v>0</v>
      </c>
      <c r="H32" s="27">
        <f>'önkorm.'!H29+PH!H29+HSZK!H29+Könyvtár!H29</f>
        <v>0</v>
      </c>
      <c r="I32" s="27">
        <f t="shared" si="0"/>
        <v>223935802</v>
      </c>
    </row>
  </sheetData>
  <sheetProtection/>
  <mergeCells count="3">
    <mergeCell ref="A1:I1"/>
    <mergeCell ref="A2:I2"/>
    <mergeCell ref="A4:I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29"/>
  <sheetViews>
    <sheetView zoomScalePageLayoutView="0" workbookViewId="0" topLeftCell="A1">
      <selection activeCell="B11" sqref="B11"/>
    </sheetView>
  </sheetViews>
  <sheetFormatPr defaultColWidth="12.140625" defaultRowHeight="15"/>
  <cols>
    <col min="1" max="1" width="12.140625" style="2" customWidth="1"/>
    <col min="2" max="2" width="37.00390625" style="2" customWidth="1"/>
    <col min="3" max="3" width="12.140625" style="2" bestFit="1" customWidth="1"/>
    <col min="4" max="4" width="14.00390625" style="2" bestFit="1" customWidth="1"/>
    <col min="5" max="5" width="12.28125" style="2" bestFit="1" customWidth="1"/>
    <col min="6" max="6" width="10.00390625" style="2" customWidth="1"/>
    <col min="7" max="8" width="12.28125" style="2" bestFit="1" customWidth="1"/>
    <col min="9" max="9" width="14.00390625" style="2" bestFit="1" customWidth="1"/>
    <col min="10" max="16384" width="12.140625" style="2" customWidth="1"/>
  </cols>
  <sheetData>
    <row r="1" spans="1:9" ht="15" thickTop="1">
      <c r="A1" s="40" t="s">
        <v>61</v>
      </c>
      <c r="B1" s="41"/>
      <c r="C1" s="41"/>
      <c r="D1" s="41"/>
      <c r="E1" s="41"/>
      <c r="F1" s="41"/>
      <c r="G1" s="41"/>
      <c r="H1" s="41"/>
      <c r="I1" s="42"/>
    </row>
    <row r="2" spans="1:9" ht="90">
      <c r="A2" s="28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30" t="s">
        <v>8</v>
      </c>
    </row>
    <row r="3" spans="1:9" ht="15" thickBot="1">
      <c r="A3" s="31">
        <v>1</v>
      </c>
      <c r="B3" s="32">
        <v>2</v>
      </c>
      <c r="C3" s="32">
        <v>3</v>
      </c>
      <c r="D3" s="32">
        <v>4</v>
      </c>
      <c r="E3" s="32">
        <v>5</v>
      </c>
      <c r="F3" s="32">
        <v>6</v>
      </c>
      <c r="G3" s="32">
        <v>7</v>
      </c>
      <c r="H3" s="32">
        <v>8</v>
      </c>
      <c r="I3" s="33">
        <v>9</v>
      </c>
    </row>
    <row r="4" spans="1:9" ht="27.75" thickTop="1">
      <c r="A4" s="19" t="s">
        <v>9</v>
      </c>
      <c r="B4" s="20" t="s">
        <v>10</v>
      </c>
      <c r="C4" s="21">
        <v>237370220</v>
      </c>
      <c r="D4" s="21">
        <v>8188469194</v>
      </c>
      <c r="E4" s="21">
        <v>141863032</v>
      </c>
      <c r="F4" s="21">
        <v>0</v>
      </c>
      <c r="G4" s="21">
        <v>1869200</v>
      </c>
      <c r="H4" s="21">
        <v>0</v>
      </c>
      <c r="I4" s="21">
        <v>8569571646</v>
      </c>
    </row>
    <row r="5" spans="1:9" ht="26.25">
      <c r="A5" s="10" t="s">
        <v>44</v>
      </c>
      <c r="B5" s="11" t="s">
        <v>45</v>
      </c>
      <c r="C5" s="12">
        <v>2860000</v>
      </c>
      <c r="D5" s="12">
        <v>0</v>
      </c>
      <c r="E5" s="12">
        <v>0</v>
      </c>
      <c r="F5" s="12">
        <v>0</v>
      </c>
      <c r="G5" s="12">
        <v>444651617</v>
      </c>
      <c r="H5" s="12">
        <v>0</v>
      </c>
      <c r="I5" s="12">
        <v>447511617</v>
      </c>
    </row>
    <row r="6" spans="1:9" ht="14.25">
      <c r="A6" s="10" t="s">
        <v>43</v>
      </c>
      <c r="B6" s="11" t="s">
        <v>46</v>
      </c>
      <c r="C6" s="12">
        <v>0</v>
      </c>
      <c r="D6" s="12">
        <v>0</v>
      </c>
      <c r="E6" s="12">
        <v>0</v>
      </c>
      <c r="F6" s="12">
        <v>0</v>
      </c>
      <c r="G6" s="12">
        <v>161542265</v>
      </c>
      <c r="H6" s="12">
        <v>0</v>
      </c>
      <c r="I6" s="12">
        <v>161542265</v>
      </c>
    </row>
    <row r="7" spans="1:9" ht="14.25">
      <c r="A7" s="10" t="s">
        <v>11</v>
      </c>
      <c r="B7" s="11" t="s">
        <v>12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</row>
    <row r="8" spans="1:9" ht="14.25">
      <c r="A8" s="10" t="s">
        <v>35</v>
      </c>
      <c r="B8" s="11" t="s">
        <v>36</v>
      </c>
      <c r="C8" s="12">
        <v>0</v>
      </c>
      <c r="D8" s="12">
        <v>4073884</v>
      </c>
      <c r="E8" s="12">
        <v>0</v>
      </c>
      <c r="F8" s="12">
        <v>0</v>
      </c>
      <c r="G8" s="12">
        <v>0</v>
      </c>
      <c r="H8" s="12">
        <v>0</v>
      </c>
      <c r="I8" s="12">
        <v>4073884</v>
      </c>
    </row>
    <row r="9" spans="1:9" ht="26.25">
      <c r="A9" s="10" t="s">
        <v>62</v>
      </c>
      <c r="B9" s="11" t="s">
        <v>47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</row>
    <row r="10" spans="1:9" ht="14.25">
      <c r="A10" s="10" t="s">
        <v>37</v>
      </c>
      <c r="B10" s="11" t="s">
        <v>38</v>
      </c>
      <c r="C10" s="12">
        <v>33307781</v>
      </c>
      <c r="D10" s="12">
        <v>291610990</v>
      </c>
      <c r="E10" s="12">
        <v>17421231</v>
      </c>
      <c r="F10" s="12">
        <v>0</v>
      </c>
      <c r="G10" s="12">
        <v>15366602</v>
      </c>
      <c r="H10" s="12">
        <v>0</v>
      </c>
      <c r="I10" s="12">
        <v>357706604</v>
      </c>
    </row>
    <row r="11" spans="1:9" ht="14.25">
      <c r="A11" s="7" t="s">
        <v>13</v>
      </c>
      <c r="B11" s="8" t="s">
        <v>14</v>
      </c>
      <c r="C11" s="9">
        <v>36167781</v>
      </c>
      <c r="D11" s="9">
        <v>295684874</v>
      </c>
      <c r="E11" s="9">
        <v>17421231</v>
      </c>
      <c r="F11" s="9">
        <v>0</v>
      </c>
      <c r="G11" s="9">
        <v>621560484</v>
      </c>
      <c r="H11" s="9">
        <v>0</v>
      </c>
      <c r="I11" s="9">
        <v>970834370</v>
      </c>
    </row>
    <row r="12" spans="1:9" ht="14.25">
      <c r="A12" s="10" t="s">
        <v>63</v>
      </c>
      <c r="B12" s="11" t="s">
        <v>48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</row>
    <row r="13" spans="1:9" ht="14.25">
      <c r="A13" s="10" t="s">
        <v>50</v>
      </c>
      <c r="B13" s="11" t="s">
        <v>49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ht="14.25">
      <c r="A14" s="10" t="s">
        <v>39</v>
      </c>
      <c r="B14" s="11" t="s">
        <v>40</v>
      </c>
      <c r="C14" s="12">
        <v>0</v>
      </c>
      <c r="D14" s="12">
        <v>13217535</v>
      </c>
      <c r="E14" s="12">
        <v>0</v>
      </c>
      <c r="F14" s="12">
        <v>0</v>
      </c>
      <c r="G14" s="12">
        <v>957600</v>
      </c>
      <c r="H14" s="12">
        <v>0</v>
      </c>
      <c r="I14" s="12">
        <v>14175135</v>
      </c>
    </row>
    <row r="15" spans="1:9" ht="39">
      <c r="A15" s="10" t="s">
        <v>52</v>
      </c>
      <c r="B15" s="11" t="s">
        <v>51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ht="14.25">
      <c r="A16" s="10" t="s">
        <v>15</v>
      </c>
      <c r="B16" s="11" t="s">
        <v>16</v>
      </c>
      <c r="C16" s="12">
        <v>44729031</v>
      </c>
      <c r="D16" s="12">
        <v>13217535</v>
      </c>
      <c r="E16" s="12">
        <v>8490706</v>
      </c>
      <c r="F16" s="12">
        <v>0</v>
      </c>
      <c r="G16" s="12">
        <v>255442308</v>
      </c>
      <c r="H16" s="12">
        <v>0</v>
      </c>
      <c r="I16" s="12">
        <v>321879580</v>
      </c>
    </row>
    <row r="17" spans="1:9" ht="14.25">
      <c r="A17" s="7" t="s">
        <v>17</v>
      </c>
      <c r="B17" s="8" t="s">
        <v>18</v>
      </c>
      <c r="C17" s="9">
        <v>44729031</v>
      </c>
      <c r="D17" s="9">
        <v>26435070</v>
      </c>
      <c r="E17" s="9">
        <v>8490706</v>
      </c>
      <c r="F17" s="9">
        <v>0</v>
      </c>
      <c r="G17" s="9">
        <v>256399908</v>
      </c>
      <c r="H17" s="9">
        <v>0</v>
      </c>
      <c r="I17" s="9">
        <v>336054715</v>
      </c>
    </row>
    <row r="18" spans="1:9" ht="14.25">
      <c r="A18" s="7" t="s">
        <v>19</v>
      </c>
      <c r="B18" s="8" t="s">
        <v>20</v>
      </c>
      <c r="C18" s="9">
        <v>228808970</v>
      </c>
      <c r="D18" s="9">
        <v>8457718998</v>
      </c>
      <c r="E18" s="9">
        <v>150793557</v>
      </c>
      <c r="F18" s="9">
        <v>0</v>
      </c>
      <c r="G18" s="9">
        <v>367029776</v>
      </c>
      <c r="H18" s="9">
        <v>0</v>
      </c>
      <c r="I18" s="9">
        <v>9204351301</v>
      </c>
    </row>
    <row r="19" spans="1:9" ht="26.25">
      <c r="A19" s="7" t="s">
        <v>21</v>
      </c>
      <c r="B19" s="8" t="s">
        <v>22</v>
      </c>
      <c r="C19" s="9">
        <v>153326878</v>
      </c>
      <c r="D19" s="9">
        <v>1427924857</v>
      </c>
      <c r="E19" s="9">
        <v>100002277</v>
      </c>
      <c r="F19" s="9">
        <v>0</v>
      </c>
      <c r="G19" s="9">
        <v>0</v>
      </c>
      <c r="H19" s="9">
        <v>0</v>
      </c>
      <c r="I19" s="9">
        <v>1681254012</v>
      </c>
    </row>
    <row r="20" spans="1:9" ht="14.25">
      <c r="A20" s="10" t="s">
        <v>23</v>
      </c>
      <c r="B20" s="11" t="s">
        <v>24</v>
      </c>
      <c r="C20" s="12">
        <v>29386973</v>
      </c>
      <c r="D20" s="12">
        <v>197157024</v>
      </c>
      <c r="E20" s="12">
        <v>13300842</v>
      </c>
      <c r="F20" s="12">
        <v>0</v>
      </c>
      <c r="G20" s="12">
        <v>0</v>
      </c>
      <c r="H20" s="12">
        <v>0</v>
      </c>
      <c r="I20" s="12">
        <v>239844839</v>
      </c>
    </row>
    <row r="21" spans="1:9" ht="14.25">
      <c r="A21" s="10" t="s">
        <v>25</v>
      </c>
      <c r="B21" s="11" t="s">
        <v>26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ht="26.25">
      <c r="A22" s="7" t="s">
        <v>27</v>
      </c>
      <c r="B22" s="8" t="s">
        <v>28</v>
      </c>
      <c r="C22" s="9">
        <v>182713851</v>
      </c>
      <c r="D22" s="9">
        <v>1625081881</v>
      </c>
      <c r="E22" s="9">
        <v>113303119</v>
      </c>
      <c r="F22" s="9">
        <v>0</v>
      </c>
      <c r="G22" s="9">
        <v>0</v>
      </c>
      <c r="H22" s="9">
        <v>0</v>
      </c>
      <c r="I22" s="9">
        <v>1921098851</v>
      </c>
    </row>
    <row r="23" spans="1:9" ht="26.25">
      <c r="A23" s="7" t="s">
        <v>54</v>
      </c>
      <c r="B23" s="8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</row>
    <row r="24" spans="1:9" ht="14.25">
      <c r="A24" s="10" t="s">
        <v>56</v>
      </c>
      <c r="B24" s="11" t="s">
        <v>55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ht="26.25">
      <c r="A25" s="10" t="s">
        <v>58</v>
      </c>
      <c r="B25" s="11" t="s">
        <v>57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26.25">
      <c r="A26" s="7" t="s">
        <v>60</v>
      </c>
      <c r="B26" s="8" t="s">
        <v>59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</row>
    <row r="27" spans="1:9" ht="14.25">
      <c r="A27" s="7" t="s">
        <v>29</v>
      </c>
      <c r="B27" s="8" t="s">
        <v>30</v>
      </c>
      <c r="C27" s="9">
        <v>182713851</v>
      </c>
      <c r="D27" s="9">
        <v>1625081881</v>
      </c>
      <c r="E27" s="9">
        <v>113303119</v>
      </c>
      <c r="F27" s="9">
        <v>0</v>
      </c>
      <c r="G27" s="9">
        <v>0</v>
      </c>
      <c r="H27" s="9">
        <v>0</v>
      </c>
      <c r="I27" s="9">
        <v>1921098851</v>
      </c>
    </row>
    <row r="28" spans="1:9" ht="14.25">
      <c r="A28" s="16" t="s">
        <v>31</v>
      </c>
      <c r="B28" s="17" t="s">
        <v>32</v>
      </c>
      <c r="C28" s="18">
        <v>46095119</v>
      </c>
      <c r="D28" s="18">
        <v>6832637117</v>
      </c>
      <c r="E28" s="18">
        <v>37490438</v>
      </c>
      <c r="F28" s="18">
        <v>0</v>
      </c>
      <c r="G28" s="18">
        <v>367029776</v>
      </c>
      <c r="H28" s="18">
        <v>0</v>
      </c>
      <c r="I28" s="18">
        <v>7283252450</v>
      </c>
    </row>
    <row r="29" spans="1:9" ht="14.25">
      <c r="A29" s="10" t="s">
        <v>33</v>
      </c>
      <c r="B29" s="11" t="s">
        <v>34</v>
      </c>
      <c r="C29" s="12">
        <v>55606290</v>
      </c>
      <c r="D29" s="12">
        <v>0</v>
      </c>
      <c r="E29" s="12">
        <v>66793450</v>
      </c>
      <c r="F29" s="12">
        <v>0</v>
      </c>
      <c r="G29" s="12">
        <v>0</v>
      </c>
      <c r="H29" s="12">
        <v>0</v>
      </c>
      <c r="I29" s="12">
        <v>122399740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2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.00390625" style="0" bestFit="1" customWidth="1"/>
    <col min="2" max="2" width="34.00390625" style="0" customWidth="1"/>
    <col min="3" max="3" width="12.28125" style="0" customWidth="1"/>
    <col min="4" max="4" width="10.421875" style="0" customWidth="1"/>
    <col min="5" max="5" width="13.8515625" style="0" customWidth="1"/>
    <col min="6" max="6" width="8.00390625" style="0" customWidth="1"/>
    <col min="7" max="7" width="13.140625" style="0" customWidth="1"/>
    <col min="8" max="8" width="13.28125" style="0" customWidth="1"/>
    <col min="9" max="9" width="14.140625" style="0" customWidth="1"/>
  </cols>
  <sheetData>
    <row r="1" spans="1:9" s="1" customFormat="1" ht="15" thickTop="1">
      <c r="A1" s="40" t="s">
        <v>61</v>
      </c>
      <c r="B1" s="41"/>
      <c r="C1" s="41"/>
      <c r="D1" s="41"/>
      <c r="E1" s="41"/>
      <c r="F1" s="41"/>
      <c r="G1" s="41"/>
      <c r="H1" s="41"/>
      <c r="I1" s="42"/>
    </row>
    <row r="2" spans="1:9" s="4" customFormat="1" ht="105">
      <c r="A2" s="28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30" t="s">
        <v>8</v>
      </c>
    </row>
    <row r="3" spans="1:9" s="1" customFormat="1" ht="15" thickBot="1">
      <c r="A3" s="31">
        <v>1</v>
      </c>
      <c r="B3" s="32">
        <v>2</v>
      </c>
      <c r="C3" s="32">
        <v>3</v>
      </c>
      <c r="D3" s="32">
        <v>4</v>
      </c>
      <c r="E3" s="32">
        <v>5</v>
      </c>
      <c r="F3" s="32">
        <v>6</v>
      </c>
      <c r="G3" s="32">
        <v>7</v>
      </c>
      <c r="H3" s="32">
        <v>8</v>
      </c>
      <c r="I3" s="33">
        <v>9</v>
      </c>
    </row>
    <row r="4" spans="1:9" ht="27.75" thickTop="1">
      <c r="A4" s="19" t="s">
        <v>9</v>
      </c>
      <c r="B4" s="20" t="s">
        <v>10</v>
      </c>
      <c r="C4" s="21">
        <v>11774445</v>
      </c>
      <c r="D4" s="21">
        <v>0</v>
      </c>
      <c r="E4" s="21">
        <v>35505724</v>
      </c>
      <c r="F4" s="21">
        <v>0</v>
      </c>
      <c r="G4" s="21">
        <v>0</v>
      </c>
      <c r="H4" s="21">
        <v>0</v>
      </c>
      <c r="I4" s="21">
        <v>47280169</v>
      </c>
    </row>
    <row r="5" spans="1:9" s="2" customFormat="1" ht="26.25">
      <c r="A5" s="10" t="s">
        <v>44</v>
      </c>
      <c r="B5" s="11" t="s">
        <v>45</v>
      </c>
      <c r="C5" s="12">
        <v>0</v>
      </c>
      <c r="D5" s="12">
        <v>0</v>
      </c>
      <c r="E5" s="12">
        <v>0</v>
      </c>
      <c r="F5" s="12">
        <v>0</v>
      </c>
      <c r="G5" s="12">
        <v>11840845</v>
      </c>
      <c r="H5" s="12">
        <v>0</v>
      </c>
      <c r="I5" s="12">
        <v>11840845</v>
      </c>
    </row>
    <row r="6" spans="1:9" ht="14.25">
      <c r="A6" s="10" t="s">
        <v>43</v>
      </c>
      <c r="B6" s="11" t="s">
        <v>46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</row>
    <row r="7" spans="1:9" ht="26.25">
      <c r="A7" s="10" t="s">
        <v>11</v>
      </c>
      <c r="B7" s="11" t="s">
        <v>12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</row>
    <row r="8" spans="1:9" ht="14.25">
      <c r="A8" s="10" t="s">
        <v>35</v>
      </c>
      <c r="B8" s="11" t="s">
        <v>36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</row>
    <row r="9" spans="1:9" ht="39">
      <c r="A9" s="10" t="s">
        <v>62</v>
      </c>
      <c r="B9" s="11" t="s">
        <v>47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</row>
    <row r="10" spans="1:9" ht="14.25">
      <c r="A10" s="10" t="s">
        <v>37</v>
      </c>
      <c r="B10" s="11" t="s">
        <v>38</v>
      </c>
      <c r="C10" s="12">
        <v>1276719</v>
      </c>
      <c r="D10" s="12">
        <v>0</v>
      </c>
      <c r="E10" s="12">
        <v>14702502</v>
      </c>
      <c r="F10" s="12">
        <v>0</v>
      </c>
      <c r="G10" s="12">
        <v>0</v>
      </c>
      <c r="H10" s="12">
        <v>0</v>
      </c>
      <c r="I10" s="12">
        <v>15979221</v>
      </c>
    </row>
    <row r="11" spans="1:9" ht="14.25">
      <c r="A11" s="7" t="s">
        <v>13</v>
      </c>
      <c r="B11" s="8" t="s">
        <v>14</v>
      </c>
      <c r="C11" s="9">
        <v>1276719</v>
      </c>
      <c r="D11" s="9">
        <v>0</v>
      </c>
      <c r="E11" s="9">
        <v>14702502</v>
      </c>
      <c r="F11" s="9">
        <v>0</v>
      </c>
      <c r="G11" s="9">
        <v>11840845</v>
      </c>
      <c r="H11" s="9">
        <v>0</v>
      </c>
      <c r="I11" s="9">
        <v>27820066</v>
      </c>
    </row>
    <row r="12" spans="1:9" ht="14.25">
      <c r="A12" s="10" t="s">
        <v>63</v>
      </c>
      <c r="B12" s="11" t="s">
        <v>48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</row>
    <row r="13" spans="1:9" ht="14.25">
      <c r="A13" s="10" t="s">
        <v>50</v>
      </c>
      <c r="B13" s="11" t="s">
        <v>49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ht="14.25">
      <c r="A14" s="10" t="s">
        <v>39</v>
      </c>
      <c r="B14" s="11" t="s">
        <v>40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ht="39">
      <c r="A15" s="10" t="s">
        <v>52</v>
      </c>
      <c r="B15" s="11" t="s">
        <v>51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ht="14.25">
      <c r="A16" s="10" t="s">
        <v>15</v>
      </c>
      <c r="B16" s="11" t="s">
        <v>16</v>
      </c>
      <c r="C16" s="12">
        <v>1164189</v>
      </c>
      <c r="D16" s="12">
        <v>0</v>
      </c>
      <c r="E16" s="12">
        <v>2974187</v>
      </c>
      <c r="F16" s="12">
        <v>0</v>
      </c>
      <c r="G16" s="12">
        <v>11840845</v>
      </c>
      <c r="H16" s="12">
        <v>0</v>
      </c>
      <c r="I16" s="12">
        <v>15979221</v>
      </c>
    </row>
    <row r="17" spans="1:9" ht="14.25">
      <c r="A17" s="7" t="s">
        <v>17</v>
      </c>
      <c r="B17" s="8" t="s">
        <v>18</v>
      </c>
      <c r="C17" s="9">
        <v>1164189</v>
      </c>
      <c r="D17" s="9">
        <v>0</v>
      </c>
      <c r="E17" s="9">
        <v>2974187</v>
      </c>
      <c r="F17" s="9">
        <v>0</v>
      </c>
      <c r="G17" s="9">
        <v>11840845</v>
      </c>
      <c r="H17" s="9">
        <v>0</v>
      </c>
      <c r="I17" s="9">
        <v>15979221</v>
      </c>
    </row>
    <row r="18" spans="1:9" ht="14.25">
      <c r="A18" s="7" t="s">
        <v>19</v>
      </c>
      <c r="B18" s="8" t="s">
        <v>20</v>
      </c>
      <c r="C18" s="9">
        <v>11886975</v>
      </c>
      <c r="D18" s="9">
        <v>0</v>
      </c>
      <c r="E18" s="9">
        <v>47234039</v>
      </c>
      <c r="F18" s="9">
        <v>0</v>
      </c>
      <c r="G18" s="9">
        <v>0</v>
      </c>
      <c r="H18" s="9">
        <v>0</v>
      </c>
      <c r="I18" s="9">
        <v>59121014</v>
      </c>
    </row>
    <row r="19" spans="1:9" ht="26.25">
      <c r="A19" s="7" t="s">
        <v>21</v>
      </c>
      <c r="B19" s="8" t="s">
        <v>22</v>
      </c>
      <c r="C19" s="9">
        <v>11588613</v>
      </c>
      <c r="D19" s="9">
        <v>0</v>
      </c>
      <c r="E19" s="9">
        <v>34458881</v>
      </c>
      <c r="F19" s="9">
        <v>0</v>
      </c>
      <c r="G19" s="9">
        <v>0</v>
      </c>
      <c r="H19" s="9">
        <v>0</v>
      </c>
      <c r="I19" s="9">
        <v>46047494</v>
      </c>
    </row>
    <row r="20" spans="1:9" ht="26.25">
      <c r="A20" s="10" t="s">
        <v>23</v>
      </c>
      <c r="B20" s="11" t="s">
        <v>24</v>
      </c>
      <c r="C20" s="12">
        <v>133248</v>
      </c>
      <c r="D20" s="12">
        <v>0</v>
      </c>
      <c r="E20" s="12">
        <v>3057653</v>
      </c>
      <c r="F20" s="12">
        <v>0</v>
      </c>
      <c r="G20" s="12">
        <v>0</v>
      </c>
      <c r="H20" s="12">
        <v>0</v>
      </c>
      <c r="I20" s="12">
        <v>3190901</v>
      </c>
    </row>
    <row r="21" spans="1:9" ht="26.25">
      <c r="A21" s="10" t="s">
        <v>25</v>
      </c>
      <c r="B21" s="11" t="s">
        <v>26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ht="26.25">
      <c r="A22" s="7" t="s">
        <v>27</v>
      </c>
      <c r="B22" s="8" t="s">
        <v>28</v>
      </c>
      <c r="C22" s="9">
        <v>11721861</v>
      </c>
      <c r="D22" s="9">
        <v>0</v>
      </c>
      <c r="E22" s="9">
        <v>37516534</v>
      </c>
      <c r="F22" s="9">
        <v>0</v>
      </c>
      <c r="G22" s="9">
        <v>0</v>
      </c>
      <c r="H22" s="9">
        <v>0</v>
      </c>
      <c r="I22" s="9">
        <v>49238395</v>
      </c>
    </row>
    <row r="23" spans="1:9" ht="26.25">
      <c r="A23" s="7" t="s">
        <v>54</v>
      </c>
      <c r="B23" s="8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</row>
    <row r="24" spans="1:9" ht="14.25">
      <c r="A24" s="10" t="s">
        <v>56</v>
      </c>
      <c r="B24" s="11" t="s">
        <v>55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ht="26.25">
      <c r="A25" s="10" t="s">
        <v>58</v>
      </c>
      <c r="B25" s="11" t="s">
        <v>57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26.25">
      <c r="A26" s="7" t="s">
        <v>60</v>
      </c>
      <c r="B26" s="8" t="s">
        <v>59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</row>
    <row r="27" spans="1:9" ht="14.25">
      <c r="A27" s="7" t="s">
        <v>29</v>
      </c>
      <c r="B27" s="8" t="s">
        <v>30</v>
      </c>
      <c r="C27" s="9">
        <v>11721861</v>
      </c>
      <c r="D27" s="9">
        <v>0</v>
      </c>
      <c r="E27" s="9">
        <v>37516534</v>
      </c>
      <c r="F27" s="9">
        <v>0</v>
      </c>
      <c r="G27" s="9">
        <v>0</v>
      </c>
      <c r="H27" s="9">
        <v>0</v>
      </c>
      <c r="I27" s="9">
        <v>49238395</v>
      </c>
    </row>
    <row r="28" spans="1:9" ht="27">
      <c r="A28" s="16" t="s">
        <v>31</v>
      </c>
      <c r="B28" s="17" t="s">
        <v>32</v>
      </c>
      <c r="C28" s="18">
        <v>165114</v>
      </c>
      <c r="D28" s="18">
        <v>0</v>
      </c>
      <c r="E28" s="18">
        <v>9717505</v>
      </c>
      <c r="F28" s="18">
        <v>0</v>
      </c>
      <c r="G28" s="18">
        <v>0</v>
      </c>
      <c r="H28" s="18">
        <v>0</v>
      </c>
      <c r="I28" s="18">
        <v>9882619</v>
      </c>
    </row>
    <row r="29" spans="1:9" ht="26.25">
      <c r="A29" s="10" t="s">
        <v>33</v>
      </c>
      <c r="B29" s="11" t="s">
        <v>34</v>
      </c>
      <c r="C29" s="12">
        <v>11661745</v>
      </c>
      <c r="D29" s="12">
        <v>0</v>
      </c>
      <c r="E29" s="12">
        <v>35324449</v>
      </c>
      <c r="F29" s="12">
        <v>0</v>
      </c>
      <c r="G29" s="12">
        <v>0</v>
      </c>
      <c r="H29" s="12">
        <v>0</v>
      </c>
      <c r="I29" s="12">
        <v>46986194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.8515625" style="2" customWidth="1"/>
    <col min="2" max="2" width="31.57421875" style="2" customWidth="1"/>
    <col min="3" max="4" width="12.140625" style="2" customWidth="1"/>
    <col min="5" max="5" width="17.140625" style="2" customWidth="1"/>
    <col min="6" max="6" width="7.8515625" style="2" customWidth="1"/>
    <col min="7" max="7" width="12.00390625" style="2" customWidth="1"/>
    <col min="8" max="8" width="13.28125" style="2" customWidth="1"/>
    <col min="9" max="9" width="14.140625" style="2" customWidth="1"/>
    <col min="10" max="16384" width="9.140625" style="2" customWidth="1"/>
  </cols>
  <sheetData>
    <row r="1" spans="1:9" ht="15" thickTop="1">
      <c r="A1" s="40" t="s">
        <v>61</v>
      </c>
      <c r="B1" s="41"/>
      <c r="C1" s="41"/>
      <c r="D1" s="41"/>
      <c r="E1" s="41"/>
      <c r="F1" s="41"/>
      <c r="G1" s="41"/>
      <c r="H1" s="41"/>
      <c r="I1" s="42"/>
    </row>
    <row r="2" spans="1:9" s="3" customFormat="1" ht="90">
      <c r="A2" s="28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30" t="s">
        <v>8</v>
      </c>
    </row>
    <row r="3" spans="1:9" s="3" customFormat="1" ht="15" thickBot="1">
      <c r="A3" s="31">
        <v>1</v>
      </c>
      <c r="B3" s="32">
        <v>2</v>
      </c>
      <c r="C3" s="32">
        <v>3</v>
      </c>
      <c r="D3" s="32">
        <v>4</v>
      </c>
      <c r="E3" s="32">
        <v>5</v>
      </c>
      <c r="F3" s="32">
        <v>6</v>
      </c>
      <c r="G3" s="32">
        <v>7</v>
      </c>
      <c r="H3" s="32">
        <v>8</v>
      </c>
      <c r="I3" s="33">
        <v>9</v>
      </c>
    </row>
    <row r="4" spans="1:9" ht="27.75" thickTop="1">
      <c r="A4" s="19" t="s">
        <v>9</v>
      </c>
      <c r="B4" s="20" t="s">
        <v>10</v>
      </c>
      <c r="C4" s="21">
        <v>955915</v>
      </c>
      <c r="D4" s="21">
        <v>0</v>
      </c>
      <c r="E4" s="21">
        <v>33650948</v>
      </c>
      <c r="F4" s="21">
        <v>0</v>
      </c>
      <c r="G4" s="21">
        <v>0</v>
      </c>
      <c r="H4" s="21">
        <v>0</v>
      </c>
      <c r="I4" s="21">
        <v>34606863</v>
      </c>
    </row>
    <row r="5" spans="1:9" ht="26.25">
      <c r="A5" s="10" t="s">
        <v>44</v>
      </c>
      <c r="B5" s="11" t="s">
        <v>45</v>
      </c>
      <c r="C5" s="12">
        <v>0</v>
      </c>
      <c r="D5" s="12">
        <v>0</v>
      </c>
      <c r="E5" s="12">
        <v>0</v>
      </c>
      <c r="F5" s="12">
        <v>0</v>
      </c>
      <c r="G5" s="12">
        <v>6060274</v>
      </c>
      <c r="H5" s="12">
        <v>0</v>
      </c>
      <c r="I5" s="12">
        <v>6060274</v>
      </c>
    </row>
    <row r="6" spans="1:9" ht="14.25">
      <c r="A6" s="10" t="s">
        <v>43</v>
      </c>
      <c r="B6" s="11" t="s">
        <v>46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</row>
    <row r="7" spans="1:9" ht="26.25">
      <c r="A7" s="10" t="s">
        <v>11</v>
      </c>
      <c r="B7" s="11" t="s">
        <v>12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</row>
    <row r="8" spans="1:9" ht="14.25">
      <c r="A8" s="10" t="s">
        <v>35</v>
      </c>
      <c r="B8" s="11" t="s">
        <v>36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</row>
    <row r="9" spans="1:9" ht="39">
      <c r="A9" s="10" t="s">
        <v>62</v>
      </c>
      <c r="B9" s="11" t="s">
        <v>47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</row>
    <row r="10" spans="1:9" ht="14.25">
      <c r="A10" s="10" t="s">
        <v>37</v>
      </c>
      <c r="B10" s="11" t="s">
        <v>38</v>
      </c>
      <c r="C10" s="12">
        <v>0</v>
      </c>
      <c r="D10" s="12">
        <v>0</v>
      </c>
      <c r="E10" s="12">
        <v>11666770</v>
      </c>
      <c r="F10" s="12">
        <v>0</v>
      </c>
      <c r="G10" s="12">
        <v>0</v>
      </c>
      <c r="H10" s="12">
        <v>0</v>
      </c>
      <c r="I10" s="12">
        <v>11666770</v>
      </c>
    </row>
    <row r="11" spans="1:9" ht="14.25">
      <c r="A11" s="7" t="s">
        <v>13</v>
      </c>
      <c r="B11" s="8" t="s">
        <v>14</v>
      </c>
      <c r="C11" s="9">
        <v>0</v>
      </c>
      <c r="D11" s="9">
        <v>0</v>
      </c>
      <c r="E11" s="9">
        <v>11666770</v>
      </c>
      <c r="F11" s="9">
        <v>0</v>
      </c>
      <c r="G11" s="9">
        <v>6060274</v>
      </c>
      <c r="H11" s="9">
        <v>0</v>
      </c>
      <c r="I11" s="9">
        <v>17727044</v>
      </c>
    </row>
    <row r="12" spans="1:9" ht="14.25">
      <c r="A12" s="10" t="s">
        <v>63</v>
      </c>
      <c r="B12" s="11" t="s">
        <v>48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</row>
    <row r="13" spans="1:9" ht="14.25">
      <c r="A13" s="10" t="s">
        <v>50</v>
      </c>
      <c r="B13" s="11" t="s">
        <v>49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ht="14.25">
      <c r="A14" s="10" t="s">
        <v>39</v>
      </c>
      <c r="B14" s="11" t="s">
        <v>40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ht="52.5">
      <c r="A15" s="10" t="s">
        <v>52</v>
      </c>
      <c r="B15" s="11" t="s">
        <v>51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ht="14.25">
      <c r="A16" s="10" t="s">
        <v>15</v>
      </c>
      <c r="B16" s="11" t="s">
        <v>16</v>
      </c>
      <c r="C16" s="12">
        <v>0</v>
      </c>
      <c r="D16" s="12">
        <v>0</v>
      </c>
      <c r="E16" s="12">
        <v>5606496</v>
      </c>
      <c r="F16" s="12">
        <v>0</v>
      </c>
      <c r="G16" s="12">
        <v>6060274</v>
      </c>
      <c r="H16" s="12">
        <v>0</v>
      </c>
      <c r="I16" s="12">
        <v>11666770</v>
      </c>
    </row>
    <row r="17" spans="1:9" ht="14.25">
      <c r="A17" s="7" t="s">
        <v>17</v>
      </c>
      <c r="B17" s="8" t="s">
        <v>18</v>
      </c>
      <c r="C17" s="9">
        <v>0</v>
      </c>
      <c r="D17" s="9">
        <v>0</v>
      </c>
      <c r="E17" s="9">
        <v>5606496</v>
      </c>
      <c r="F17" s="9">
        <v>0</v>
      </c>
      <c r="G17" s="9">
        <v>6060274</v>
      </c>
      <c r="H17" s="9">
        <v>0</v>
      </c>
      <c r="I17" s="9">
        <v>11666770</v>
      </c>
    </row>
    <row r="18" spans="1:9" ht="26.25">
      <c r="A18" s="7" t="s">
        <v>19</v>
      </c>
      <c r="B18" s="8" t="s">
        <v>20</v>
      </c>
      <c r="C18" s="9">
        <v>955915</v>
      </c>
      <c r="D18" s="9">
        <v>0</v>
      </c>
      <c r="E18" s="9">
        <v>39711222</v>
      </c>
      <c r="F18" s="9">
        <v>0</v>
      </c>
      <c r="G18" s="9">
        <v>0</v>
      </c>
      <c r="H18" s="9">
        <v>0</v>
      </c>
      <c r="I18" s="9">
        <v>40667137</v>
      </c>
    </row>
    <row r="19" spans="1:9" ht="26.25">
      <c r="A19" s="7" t="s">
        <v>21</v>
      </c>
      <c r="B19" s="8" t="s">
        <v>22</v>
      </c>
      <c r="C19" s="9">
        <v>955915</v>
      </c>
      <c r="D19" s="9">
        <v>0</v>
      </c>
      <c r="E19" s="9">
        <v>32657308</v>
      </c>
      <c r="F19" s="9">
        <v>0</v>
      </c>
      <c r="G19" s="9">
        <v>0</v>
      </c>
      <c r="H19" s="9">
        <v>0</v>
      </c>
      <c r="I19" s="9">
        <v>33613223</v>
      </c>
    </row>
    <row r="20" spans="1:9" ht="26.25">
      <c r="A20" s="10" t="s">
        <v>23</v>
      </c>
      <c r="B20" s="11" t="s">
        <v>24</v>
      </c>
      <c r="C20" s="12">
        <v>0</v>
      </c>
      <c r="D20" s="12">
        <v>0</v>
      </c>
      <c r="E20" s="12">
        <v>4197284</v>
      </c>
      <c r="F20" s="12">
        <v>0</v>
      </c>
      <c r="G20" s="12">
        <v>0</v>
      </c>
      <c r="H20" s="12">
        <v>0</v>
      </c>
      <c r="I20" s="12">
        <v>4197284</v>
      </c>
    </row>
    <row r="21" spans="1:9" ht="26.25">
      <c r="A21" s="10" t="s">
        <v>25</v>
      </c>
      <c r="B21" s="11" t="s">
        <v>26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ht="26.25">
      <c r="A22" s="7" t="s">
        <v>27</v>
      </c>
      <c r="B22" s="8" t="s">
        <v>28</v>
      </c>
      <c r="C22" s="9">
        <v>955915</v>
      </c>
      <c r="D22" s="9">
        <v>0</v>
      </c>
      <c r="E22" s="9">
        <v>36854592</v>
      </c>
      <c r="F22" s="9">
        <v>0</v>
      </c>
      <c r="G22" s="9">
        <v>0</v>
      </c>
      <c r="H22" s="9">
        <v>0</v>
      </c>
      <c r="I22" s="9">
        <v>37810507</v>
      </c>
    </row>
    <row r="23" spans="1:9" ht="26.25">
      <c r="A23" s="7" t="s">
        <v>54</v>
      </c>
      <c r="B23" s="8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</row>
    <row r="24" spans="1:9" ht="26.25">
      <c r="A24" s="10" t="s">
        <v>56</v>
      </c>
      <c r="B24" s="11" t="s">
        <v>55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ht="26.25">
      <c r="A25" s="10" t="s">
        <v>58</v>
      </c>
      <c r="B25" s="11" t="s">
        <v>57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26.25">
      <c r="A26" s="7" t="s">
        <v>60</v>
      </c>
      <c r="B26" s="8" t="s">
        <v>59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</row>
    <row r="27" spans="1:9" ht="26.25">
      <c r="A27" s="7" t="s">
        <v>29</v>
      </c>
      <c r="B27" s="8" t="s">
        <v>30</v>
      </c>
      <c r="C27" s="9">
        <v>955915</v>
      </c>
      <c r="D27" s="9">
        <v>0</v>
      </c>
      <c r="E27" s="9">
        <v>36854592</v>
      </c>
      <c r="F27" s="9">
        <v>0</v>
      </c>
      <c r="G27" s="9">
        <v>0</v>
      </c>
      <c r="H27" s="9">
        <v>0</v>
      </c>
      <c r="I27" s="9">
        <v>37810507</v>
      </c>
    </row>
    <row r="28" spans="1:9" ht="14.25">
      <c r="A28" s="16" t="s">
        <v>31</v>
      </c>
      <c r="B28" s="17" t="s">
        <v>32</v>
      </c>
      <c r="C28" s="18">
        <v>0</v>
      </c>
      <c r="D28" s="18">
        <v>0</v>
      </c>
      <c r="E28" s="18">
        <v>2856630</v>
      </c>
      <c r="F28" s="18">
        <v>0</v>
      </c>
      <c r="G28" s="18">
        <v>0</v>
      </c>
      <c r="H28" s="18">
        <v>0</v>
      </c>
      <c r="I28" s="18">
        <v>2856630</v>
      </c>
    </row>
    <row r="29" spans="1:9" ht="26.25">
      <c r="A29" s="10" t="s">
        <v>33</v>
      </c>
      <c r="B29" s="11" t="s">
        <v>34</v>
      </c>
      <c r="C29" s="12">
        <v>955915</v>
      </c>
      <c r="D29" s="12">
        <v>0</v>
      </c>
      <c r="E29" s="12">
        <v>36222724</v>
      </c>
      <c r="F29" s="12">
        <v>0</v>
      </c>
      <c r="G29" s="12">
        <v>0</v>
      </c>
      <c r="H29" s="12">
        <v>0</v>
      </c>
      <c r="I29" s="12">
        <v>37178639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9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5.421875" style="3" customWidth="1"/>
    <col min="2" max="2" width="34.57421875" style="3" customWidth="1"/>
    <col min="3" max="3" width="11.28125" style="3" customWidth="1"/>
    <col min="4" max="4" width="16.00390625" style="3" customWidth="1"/>
    <col min="5" max="5" width="14.57421875" style="3" customWidth="1"/>
    <col min="6" max="6" width="7.8515625" style="3" customWidth="1"/>
    <col min="7" max="7" width="12.8515625" style="3" customWidth="1"/>
    <col min="8" max="8" width="15.140625" style="3" customWidth="1"/>
    <col min="9" max="9" width="13.00390625" style="3" customWidth="1"/>
    <col min="10" max="16384" width="9.140625" style="3" customWidth="1"/>
  </cols>
  <sheetData>
    <row r="1" spans="1:9" ht="15" thickTop="1">
      <c r="A1" s="40" t="s">
        <v>61</v>
      </c>
      <c r="B1" s="41"/>
      <c r="C1" s="41"/>
      <c r="D1" s="41"/>
      <c r="E1" s="41"/>
      <c r="F1" s="41"/>
      <c r="G1" s="41"/>
      <c r="H1" s="41"/>
      <c r="I1" s="42"/>
    </row>
    <row r="2" spans="1:9" s="4" customFormat="1" ht="75">
      <c r="A2" s="28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30" t="s">
        <v>8</v>
      </c>
    </row>
    <row r="3" spans="1:9" ht="15" thickBot="1">
      <c r="A3" s="31">
        <v>1</v>
      </c>
      <c r="B3" s="32">
        <v>2</v>
      </c>
      <c r="C3" s="32">
        <v>3</v>
      </c>
      <c r="D3" s="32">
        <v>4</v>
      </c>
      <c r="E3" s="32">
        <v>5</v>
      </c>
      <c r="F3" s="32">
        <v>6</v>
      </c>
      <c r="G3" s="32">
        <v>7</v>
      </c>
      <c r="H3" s="32">
        <v>8</v>
      </c>
      <c r="I3" s="33">
        <v>9</v>
      </c>
    </row>
    <row r="4" spans="1:9" ht="27.75" thickTop="1">
      <c r="A4" s="19" t="s">
        <v>9</v>
      </c>
      <c r="B4" s="20" t="s">
        <v>10</v>
      </c>
      <c r="C4" s="21">
        <v>73900</v>
      </c>
      <c r="D4" s="21">
        <v>0</v>
      </c>
      <c r="E4" s="21">
        <v>24718647</v>
      </c>
      <c r="F4" s="21">
        <v>0</v>
      </c>
      <c r="G4" s="21">
        <v>0</v>
      </c>
      <c r="H4" s="21">
        <v>0</v>
      </c>
      <c r="I4" s="21">
        <v>24792547</v>
      </c>
    </row>
    <row r="5" spans="1:9" ht="26.25">
      <c r="A5" s="10" t="s">
        <v>44</v>
      </c>
      <c r="B5" s="11" t="s">
        <v>45</v>
      </c>
      <c r="C5" s="12">
        <v>0</v>
      </c>
      <c r="D5" s="12">
        <v>0</v>
      </c>
      <c r="E5" s="12">
        <v>0</v>
      </c>
      <c r="F5" s="12">
        <v>0</v>
      </c>
      <c r="G5" s="12">
        <v>4066591</v>
      </c>
      <c r="H5" s="12">
        <v>0</v>
      </c>
      <c r="I5" s="12">
        <v>4066591</v>
      </c>
    </row>
    <row r="6" spans="1:9" ht="14.25">
      <c r="A6" s="10" t="s">
        <v>43</v>
      </c>
      <c r="B6" s="11" t="s">
        <v>46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</row>
    <row r="7" spans="1:9" ht="26.25">
      <c r="A7" s="10" t="s">
        <v>11</v>
      </c>
      <c r="B7" s="11" t="s">
        <v>12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</row>
    <row r="8" spans="1:9" ht="14.25">
      <c r="A8" s="10" t="s">
        <v>35</v>
      </c>
      <c r="B8" s="11" t="s">
        <v>36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</row>
    <row r="9" spans="1:9" ht="39">
      <c r="A9" s="10" t="s">
        <v>62</v>
      </c>
      <c r="B9" s="11" t="s">
        <v>47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</row>
    <row r="10" spans="1:9" ht="14.25">
      <c r="A10" s="10" t="s">
        <v>37</v>
      </c>
      <c r="B10" s="11" t="s">
        <v>38</v>
      </c>
      <c r="C10" s="12">
        <v>0</v>
      </c>
      <c r="D10" s="12">
        <v>0</v>
      </c>
      <c r="E10" s="12">
        <v>7952002</v>
      </c>
      <c r="F10" s="12">
        <v>0</v>
      </c>
      <c r="G10" s="12">
        <v>0</v>
      </c>
      <c r="H10" s="12">
        <v>0</v>
      </c>
      <c r="I10" s="12">
        <v>7952002</v>
      </c>
    </row>
    <row r="11" spans="1:9" ht="14.25">
      <c r="A11" s="7" t="s">
        <v>13</v>
      </c>
      <c r="B11" s="8" t="s">
        <v>14</v>
      </c>
      <c r="C11" s="9">
        <v>0</v>
      </c>
      <c r="D11" s="9">
        <v>0</v>
      </c>
      <c r="E11" s="9">
        <v>7952002</v>
      </c>
      <c r="F11" s="9">
        <v>0</v>
      </c>
      <c r="G11" s="9">
        <v>4066591</v>
      </c>
      <c r="H11" s="9">
        <v>0</v>
      </c>
      <c r="I11" s="9">
        <v>12018593</v>
      </c>
    </row>
    <row r="12" spans="1:9" ht="14.25">
      <c r="A12" s="10" t="s">
        <v>63</v>
      </c>
      <c r="B12" s="11" t="s">
        <v>48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</row>
    <row r="13" spans="1:9" ht="14.25">
      <c r="A13" s="10" t="s">
        <v>50</v>
      </c>
      <c r="B13" s="11" t="s">
        <v>49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ht="14.25">
      <c r="A14" s="10" t="s">
        <v>39</v>
      </c>
      <c r="B14" s="11" t="s">
        <v>40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ht="39">
      <c r="A15" s="10" t="s">
        <v>52</v>
      </c>
      <c r="B15" s="11" t="s">
        <v>51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ht="14.25">
      <c r="A16" s="10" t="s">
        <v>15</v>
      </c>
      <c r="B16" s="11" t="s">
        <v>16</v>
      </c>
      <c r="C16" s="12">
        <v>0</v>
      </c>
      <c r="D16" s="12">
        <v>0</v>
      </c>
      <c r="E16" s="12">
        <v>5891449</v>
      </c>
      <c r="F16" s="12">
        <v>0</v>
      </c>
      <c r="G16" s="12">
        <v>4066591</v>
      </c>
      <c r="H16" s="12">
        <v>0</v>
      </c>
      <c r="I16" s="12">
        <v>9958040</v>
      </c>
    </row>
    <row r="17" spans="1:9" ht="14.25">
      <c r="A17" s="7" t="s">
        <v>17</v>
      </c>
      <c r="B17" s="8" t="s">
        <v>18</v>
      </c>
      <c r="C17" s="9">
        <v>0</v>
      </c>
      <c r="D17" s="9">
        <v>0</v>
      </c>
      <c r="E17" s="9">
        <v>5891449</v>
      </c>
      <c r="F17" s="9">
        <v>0</v>
      </c>
      <c r="G17" s="9">
        <v>4066591</v>
      </c>
      <c r="H17" s="9">
        <v>0</v>
      </c>
      <c r="I17" s="9">
        <v>9958040</v>
      </c>
    </row>
    <row r="18" spans="1:9" ht="14.25">
      <c r="A18" s="7" t="s">
        <v>19</v>
      </c>
      <c r="B18" s="8" t="s">
        <v>20</v>
      </c>
      <c r="C18" s="9">
        <v>73900</v>
      </c>
      <c r="D18" s="9">
        <v>0</v>
      </c>
      <c r="E18" s="9">
        <v>26779200</v>
      </c>
      <c r="F18" s="9">
        <v>0</v>
      </c>
      <c r="G18" s="9">
        <v>0</v>
      </c>
      <c r="H18" s="9">
        <v>0</v>
      </c>
      <c r="I18" s="9">
        <v>26853100</v>
      </c>
    </row>
    <row r="19" spans="1:9" ht="26.25">
      <c r="A19" s="7" t="s">
        <v>21</v>
      </c>
      <c r="B19" s="8" t="s">
        <v>22</v>
      </c>
      <c r="C19" s="9">
        <v>73900</v>
      </c>
      <c r="D19" s="9">
        <v>0</v>
      </c>
      <c r="E19" s="9">
        <v>23299837</v>
      </c>
      <c r="F19" s="9">
        <v>0</v>
      </c>
      <c r="G19" s="9">
        <v>0</v>
      </c>
      <c r="H19" s="9">
        <v>0</v>
      </c>
      <c r="I19" s="9">
        <v>23373737</v>
      </c>
    </row>
    <row r="20" spans="1:9" ht="26.25">
      <c r="A20" s="10" t="s">
        <v>23</v>
      </c>
      <c r="B20" s="11" t="s">
        <v>24</v>
      </c>
      <c r="C20" s="12">
        <v>0</v>
      </c>
      <c r="D20" s="12">
        <v>0</v>
      </c>
      <c r="E20" s="12">
        <v>4289254</v>
      </c>
      <c r="F20" s="12">
        <v>0</v>
      </c>
      <c r="G20" s="12">
        <v>0</v>
      </c>
      <c r="H20" s="12">
        <v>0</v>
      </c>
      <c r="I20" s="12">
        <v>4289254</v>
      </c>
    </row>
    <row r="21" spans="1:9" ht="26.25">
      <c r="A21" s="10" t="s">
        <v>25</v>
      </c>
      <c r="B21" s="11" t="s">
        <v>26</v>
      </c>
      <c r="C21" s="12">
        <v>0</v>
      </c>
      <c r="D21" s="12">
        <v>0</v>
      </c>
      <c r="E21" s="12">
        <v>1860373</v>
      </c>
      <c r="F21" s="12">
        <v>0</v>
      </c>
      <c r="G21" s="12">
        <v>0</v>
      </c>
      <c r="H21" s="12">
        <v>0</v>
      </c>
      <c r="I21" s="12">
        <v>1860373</v>
      </c>
    </row>
    <row r="22" spans="1:9" ht="26.25">
      <c r="A22" s="7" t="s">
        <v>27</v>
      </c>
      <c r="B22" s="8" t="s">
        <v>28</v>
      </c>
      <c r="C22" s="9">
        <v>73900</v>
      </c>
      <c r="D22" s="9">
        <v>0</v>
      </c>
      <c r="E22" s="9">
        <v>25728718</v>
      </c>
      <c r="F22" s="9">
        <v>0</v>
      </c>
      <c r="G22" s="9">
        <v>0</v>
      </c>
      <c r="H22" s="9">
        <v>0</v>
      </c>
      <c r="I22" s="9">
        <v>25802618</v>
      </c>
    </row>
    <row r="23" spans="1:9" ht="26.25">
      <c r="A23" s="7" t="s">
        <v>54</v>
      </c>
      <c r="B23" s="8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</row>
    <row r="24" spans="1:9" ht="14.25">
      <c r="A24" s="10" t="s">
        <v>56</v>
      </c>
      <c r="B24" s="11" t="s">
        <v>55</v>
      </c>
      <c r="C24" s="12">
        <v>0</v>
      </c>
      <c r="D24" s="12">
        <v>0</v>
      </c>
      <c r="E24" s="12">
        <v>1011456</v>
      </c>
      <c r="F24" s="12">
        <v>0</v>
      </c>
      <c r="G24" s="12">
        <v>0</v>
      </c>
      <c r="H24" s="12">
        <v>0</v>
      </c>
      <c r="I24" s="12">
        <v>1011456</v>
      </c>
    </row>
    <row r="25" spans="1:9" ht="26.25">
      <c r="A25" s="10" t="s">
        <v>58</v>
      </c>
      <c r="B25" s="11" t="s">
        <v>57</v>
      </c>
      <c r="C25" s="12">
        <v>0</v>
      </c>
      <c r="D25" s="12">
        <v>0</v>
      </c>
      <c r="E25" s="12">
        <v>1011456</v>
      </c>
      <c r="F25" s="12">
        <v>0</v>
      </c>
      <c r="G25" s="12">
        <v>0</v>
      </c>
      <c r="H25" s="12">
        <v>0</v>
      </c>
      <c r="I25" s="12">
        <v>1011456</v>
      </c>
    </row>
    <row r="26" spans="1:9" ht="26.25">
      <c r="A26" s="7" t="s">
        <v>60</v>
      </c>
      <c r="B26" s="8" t="s">
        <v>59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</row>
    <row r="27" spans="1:9" ht="14.25">
      <c r="A27" s="7" t="s">
        <v>29</v>
      </c>
      <c r="B27" s="8" t="s">
        <v>30</v>
      </c>
      <c r="C27" s="9">
        <v>73900</v>
      </c>
      <c r="D27" s="9">
        <v>0</v>
      </c>
      <c r="E27" s="9">
        <v>25728718</v>
      </c>
      <c r="F27" s="9">
        <v>0</v>
      </c>
      <c r="G27" s="9">
        <v>0</v>
      </c>
      <c r="H27" s="9">
        <v>0</v>
      </c>
      <c r="I27" s="9">
        <v>25802618</v>
      </c>
    </row>
    <row r="28" spans="1:9" ht="14.25">
      <c r="A28" s="16" t="s">
        <v>31</v>
      </c>
      <c r="B28" s="17" t="s">
        <v>32</v>
      </c>
      <c r="C28" s="18">
        <v>0</v>
      </c>
      <c r="D28" s="18">
        <v>0</v>
      </c>
      <c r="E28" s="18">
        <v>1050482</v>
      </c>
      <c r="F28" s="18">
        <v>0</v>
      </c>
      <c r="G28" s="18">
        <v>0</v>
      </c>
      <c r="H28" s="18">
        <v>0</v>
      </c>
      <c r="I28" s="18">
        <v>1050482</v>
      </c>
    </row>
    <row r="29" spans="1:9" ht="26.25">
      <c r="A29" s="10" t="s">
        <v>33</v>
      </c>
      <c r="B29" s="11" t="s">
        <v>34</v>
      </c>
      <c r="C29" s="12">
        <v>0</v>
      </c>
      <c r="D29" s="12">
        <v>0</v>
      </c>
      <c r="E29" s="12">
        <v>17371229</v>
      </c>
      <c r="F29" s="12">
        <v>0</v>
      </c>
      <c r="G29" s="12">
        <v>0</v>
      </c>
      <c r="H29" s="12">
        <v>0</v>
      </c>
      <c r="I29" s="12">
        <v>17371229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Csabáné Évi</cp:lastModifiedBy>
  <cp:lastPrinted>2020-06-19T08:51:52Z</cp:lastPrinted>
  <dcterms:created xsi:type="dcterms:W3CDTF">2017-05-10T12:19:07Z</dcterms:created>
  <dcterms:modified xsi:type="dcterms:W3CDTF">2020-06-19T08:51:57Z</dcterms:modified>
  <cp:category/>
  <cp:version/>
  <cp:contentType/>
  <cp:contentStatus/>
</cp:coreProperties>
</file>